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835" tabRatio="601" activeTab="0"/>
  </bookViews>
  <sheets>
    <sheet name="2009 Sr Boy Bareback" sheetId="1" r:id="rId1"/>
    <sheet name="2009 Sr Boy Bull Riding" sheetId="2" r:id="rId2"/>
    <sheet name="2009 Sr Boy Calf Roping" sheetId="3" r:id="rId3"/>
    <sheet name="2009 Sr Boy Saddle Broncs" sheetId="4" r:id="rId4"/>
    <sheet name="2009 Sr Boy Steer Wrestling" sheetId="5" r:id="rId5"/>
  </sheets>
  <definedNames>
    <definedName name="_xlnm.Print_Area" localSheetId="0">'2009 Sr Boy Bareback'!$A$1:$G$17</definedName>
    <definedName name="_xlnm.Print_Area" localSheetId="1">'2009 Sr Boy Bull Riding'!$A$1:$G$33</definedName>
    <definedName name="_xlnm.Print_Area" localSheetId="2">'2009 Sr Boy Calf Roping'!$A$1:$I$73</definedName>
    <definedName name="_xlnm.Print_Area" localSheetId="3">'2009 Sr Boy Saddle Broncs'!$A$1:$G$33</definedName>
    <definedName name="_xlnm.Print_Area" localSheetId="4">'2009 Sr Boy Steer Wrestling'!$A$1:$I$33</definedName>
    <definedName name="_xlnm.Print_Titles" localSheetId="0">'2009 Sr Boy Bareback'!$1:$4</definedName>
    <definedName name="_xlnm.Print_Titles" localSheetId="1">'2009 Sr Boy Bull Riding'!$1:$4</definedName>
    <definedName name="_xlnm.Print_Titles" localSheetId="2">'2009 Sr Boy Calf Roping'!$1:$4</definedName>
    <definedName name="_xlnm.Print_Titles" localSheetId="3">'2009 Sr Boy Saddle Broncs'!$1:$4</definedName>
    <definedName name="_xlnm.Print_Titles" localSheetId="4">'2009 Sr Boy Steer Wrestling'!$1:$4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<sst xmlns="http://schemas.openxmlformats.org/spreadsheetml/2006/main" count="698" uniqueCount="225">
  <si>
    <t>Rodeo</t>
  </si>
  <si>
    <t>Contestant</t>
  </si>
  <si>
    <t>First Name</t>
  </si>
  <si>
    <t>Last Name</t>
  </si>
  <si>
    <t>or</t>
  </si>
  <si>
    <t>Nbr</t>
  </si>
  <si>
    <t>Austin</t>
  </si>
  <si>
    <t>Bergeson</t>
  </si>
  <si>
    <t>Cody</t>
  </si>
  <si>
    <t>Casey</t>
  </si>
  <si>
    <t>Johnson</t>
  </si>
  <si>
    <t>Fri/Sun</t>
  </si>
  <si>
    <t>Sat/Sat</t>
  </si>
  <si>
    <t>Seq</t>
  </si>
  <si>
    <t>Time</t>
  </si>
  <si>
    <t>Place</t>
  </si>
  <si>
    <t>2nd Go</t>
  </si>
  <si>
    <t>Score</t>
  </si>
  <si>
    <t>Penalty</t>
  </si>
  <si>
    <t>Total</t>
  </si>
  <si>
    <t>Travis</t>
  </si>
  <si>
    <t>Hart</t>
  </si>
  <si>
    <t>Cole</t>
  </si>
  <si>
    <t>Brice</t>
  </si>
  <si>
    <t>Mason</t>
  </si>
  <si>
    <t>Miller</t>
  </si>
  <si>
    <t>Hale</t>
  </si>
  <si>
    <t>Tee</t>
  </si>
  <si>
    <t>Foss</t>
  </si>
  <si>
    <t>Thompson</t>
  </si>
  <si>
    <t>Taylor</t>
  </si>
  <si>
    <t>Carmichael</t>
  </si>
  <si>
    <t>Auer</t>
  </si>
  <si>
    <t>Allen</t>
  </si>
  <si>
    <t>Schroth</t>
  </si>
  <si>
    <t>Johnston</t>
  </si>
  <si>
    <t>McNenny</t>
  </si>
  <si>
    <t>Calder</t>
  </si>
  <si>
    <t>Daine</t>
  </si>
  <si>
    <t>Tyler</t>
  </si>
  <si>
    <t>Nelson</t>
  </si>
  <si>
    <t>Jake</t>
  </si>
  <si>
    <t>Wynia</t>
  </si>
  <si>
    <t>Cowan</t>
  </si>
  <si>
    <t>Bertus</t>
  </si>
  <si>
    <t>Jeff</t>
  </si>
  <si>
    <t>Kole</t>
  </si>
  <si>
    <t>Kyle</t>
  </si>
  <si>
    <t>Trevor</t>
  </si>
  <si>
    <t>Albers</t>
  </si>
  <si>
    <t>Hupp</t>
  </si>
  <si>
    <t>Musick</t>
  </si>
  <si>
    <t>Woodward</t>
  </si>
  <si>
    <t>Young</t>
  </si>
  <si>
    <t>Jess</t>
  </si>
  <si>
    <t>Lane</t>
  </si>
  <si>
    <t>Trey</t>
  </si>
  <si>
    <t>Colton</t>
  </si>
  <si>
    <t>Blake</t>
  </si>
  <si>
    <t>Etzkorn</t>
  </si>
  <si>
    <t>Norman</t>
  </si>
  <si>
    <t>Grady</t>
  </si>
  <si>
    <t>Seth</t>
  </si>
  <si>
    <t>Clayton</t>
  </si>
  <si>
    <t>Jace</t>
  </si>
  <si>
    <t>Wilcox</t>
  </si>
  <si>
    <t>Ryan</t>
  </si>
  <si>
    <t>Troy</t>
  </si>
  <si>
    <t>Tucker</t>
  </si>
  <si>
    <t>Brady</t>
  </si>
  <si>
    <t>Chase</t>
  </si>
  <si>
    <t>Evenson</t>
  </si>
  <si>
    <t>Dillon</t>
  </si>
  <si>
    <t>Schaack</t>
  </si>
  <si>
    <t>Ty</t>
  </si>
  <si>
    <t>Collins</t>
  </si>
  <si>
    <t>Justin</t>
  </si>
  <si>
    <t>Crowser</t>
  </si>
  <si>
    <t>Tanner</t>
  </si>
  <si>
    <t>Joe</t>
  </si>
  <si>
    <t>Drew</t>
  </si>
  <si>
    <t>Tate</t>
  </si>
  <si>
    <t>Reinesch</t>
  </si>
  <si>
    <t>Shoultz</t>
  </si>
  <si>
    <t>Carroll</t>
  </si>
  <si>
    <t>Glaus</t>
  </si>
  <si>
    <t>Gunnar</t>
  </si>
  <si>
    <t>Ramsey</t>
  </si>
  <si>
    <t>Boysen</t>
  </si>
  <si>
    <t>Suess</t>
  </si>
  <si>
    <t>Terrance</t>
  </si>
  <si>
    <t>Maier</t>
  </si>
  <si>
    <t>Zane</t>
  </si>
  <si>
    <t>Ethan</t>
  </si>
  <si>
    <t>German</t>
  </si>
  <si>
    <t>Jesse</t>
  </si>
  <si>
    <t>Cross</t>
  </si>
  <si>
    <t>Risse</t>
  </si>
  <si>
    <t>Clarke</t>
  </si>
  <si>
    <t>Krantz</t>
  </si>
  <si>
    <t>Starks</t>
  </si>
  <si>
    <t>Colt</t>
  </si>
  <si>
    <t>Lytle</t>
  </si>
  <si>
    <t>Zeb</t>
  </si>
  <si>
    <t>Kammerer</t>
  </si>
  <si>
    <t>Heckenlaible</t>
  </si>
  <si>
    <t>Wyatt</t>
  </si>
  <si>
    <t>Jordan</t>
  </si>
  <si>
    <t>Bickel</t>
  </si>
  <si>
    <t>Jamie</t>
  </si>
  <si>
    <t>Brown</t>
  </si>
  <si>
    <t>Whitney</t>
  </si>
  <si>
    <t>Knippling</t>
  </si>
  <si>
    <t>Till</t>
  </si>
  <si>
    <t>Kourt</t>
  </si>
  <si>
    <t>Starr</t>
  </si>
  <si>
    <t>Clay</t>
  </si>
  <si>
    <t>Treeby</t>
  </si>
  <si>
    <t>Schroeder</t>
  </si>
  <si>
    <t>Fortune</t>
  </si>
  <si>
    <t>Charg</t>
  </si>
  <si>
    <t>Hebb</t>
  </si>
  <si>
    <t>Severson</t>
  </si>
  <si>
    <t>Foster</t>
  </si>
  <si>
    <t>Donnelly</t>
  </si>
  <si>
    <t>Spiel</t>
  </si>
  <si>
    <t>Gabe</t>
  </si>
  <si>
    <t>Archambault</t>
  </si>
  <si>
    <t>Birkholtz</t>
  </si>
  <si>
    <t xml:space="preserve">Max </t>
  </si>
  <si>
    <t>Thunder</t>
  </si>
  <si>
    <t>Boomer</t>
  </si>
  <si>
    <t xml:space="preserve">Travis </t>
  </si>
  <si>
    <t>Chet</t>
  </si>
  <si>
    <t>Smith</t>
  </si>
  <si>
    <t>Kolby</t>
  </si>
  <si>
    <t>Longbrake</t>
  </si>
  <si>
    <t>Williams</t>
  </si>
  <si>
    <t>Tayte</t>
  </si>
  <si>
    <t>Clark</t>
  </si>
  <si>
    <t>Bryn</t>
  </si>
  <si>
    <t>McKay</t>
  </si>
  <si>
    <t>Sage</t>
  </si>
  <si>
    <t>Chantry</t>
  </si>
  <si>
    <t>Mark</t>
  </si>
  <si>
    <t>Kenyon</t>
  </si>
  <si>
    <t>Lance</t>
  </si>
  <si>
    <t>Shaull</t>
  </si>
  <si>
    <t>Sean</t>
  </si>
  <si>
    <t>Nicolaus</t>
  </si>
  <si>
    <t>Hapney</t>
  </si>
  <si>
    <t>Wolf</t>
  </si>
  <si>
    <t>Melvin</t>
  </si>
  <si>
    <t>Wade</t>
  </si>
  <si>
    <t>Werdel</t>
  </si>
  <si>
    <t>Thyberg</t>
  </si>
  <si>
    <t>Tory</t>
  </si>
  <si>
    <t>Delane</t>
  </si>
  <si>
    <t>Ben</t>
  </si>
  <si>
    <t>Connor</t>
  </si>
  <si>
    <t>Livermont</t>
  </si>
  <si>
    <t>Sell</t>
  </si>
  <si>
    <t>Layne</t>
  </si>
  <si>
    <t>Bachman</t>
  </si>
  <si>
    <t>Shilo</t>
  </si>
  <si>
    <t>Donner</t>
  </si>
  <si>
    <t>Caden</t>
  </si>
  <si>
    <t>Packer</t>
  </si>
  <si>
    <t>Bailey</t>
  </si>
  <si>
    <t>Escott</t>
  </si>
  <si>
    <t>Knutson</t>
  </si>
  <si>
    <t>Boldon</t>
  </si>
  <si>
    <t>Manderfeld</t>
  </si>
  <si>
    <t xml:space="preserve">Chance </t>
  </si>
  <si>
    <t>Englebert</t>
  </si>
  <si>
    <t>Schmidt</t>
  </si>
  <si>
    <t xml:space="preserve">Landon </t>
  </si>
  <si>
    <t>Eliot</t>
  </si>
  <si>
    <t>Hight</t>
  </si>
  <si>
    <t>Daniel</t>
  </si>
  <si>
    <t>Shoemaker</t>
  </si>
  <si>
    <t>Carson</t>
  </si>
  <si>
    <t>Jim</t>
  </si>
  <si>
    <t xml:space="preserve">Sid </t>
  </si>
  <si>
    <t>Scott</t>
  </si>
  <si>
    <t>Joshua</t>
  </si>
  <si>
    <t>Meintsma</t>
  </si>
  <si>
    <t xml:space="preserve">Trevor </t>
  </si>
  <si>
    <t>Assman</t>
  </si>
  <si>
    <t>Larson</t>
  </si>
  <si>
    <t>TC</t>
  </si>
  <si>
    <t>Frederick</t>
  </si>
  <si>
    <t>Alley</t>
  </si>
  <si>
    <t>O'Leary</t>
  </si>
  <si>
    <t>Matz</t>
  </si>
  <si>
    <t>Channing</t>
  </si>
  <si>
    <t>Christian</t>
  </si>
  <si>
    <t>Jensen</t>
  </si>
  <si>
    <t>Andersen</t>
  </si>
  <si>
    <t xml:space="preserve">Tate </t>
  </si>
  <si>
    <t xml:space="preserve">Tyler </t>
  </si>
  <si>
    <t>Ross</t>
  </si>
  <si>
    <t>Julson</t>
  </si>
  <si>
    <t>Dylan</t>
  </si>
  <si>
    <t>West</t>
  </si>
  <si>
    <t>Elijah</t>
  </si>
  <si>
    <t>Tyrell</t>
  </si>
  <si>
    <t>Michael</t>
  </si>
  <si>
    <t>Tayler</t>
  </si>
  <si>
    <t>Wortman</t>
  </si>
  <si>
    <t>Jason</t>
  </si>
  <si>
    <t>Collin</t>
  </si>
  <si>
    <t>Duprel</t>
  </si>
  <si>
    <t>Rance</t>
  </si>
  <si>
    <t>Maddocks</t>
  </si>
  <si>
    <t>Dawson</t>
  </si>
  <si>
    <t>Jandreau</t>
  </si>
  <si>
    <t>Evan</t>
  </si>
  <si>
    <t>NT</t>
  </si>
  <si>
    <t>NS</t>
  </si>
  <si>
    <t>TO</t>
  </si>
  <si>
    <t>7/8</t>
  </si>
  <si>
    <t>Not Avail. For</t>
  </si>
  <si>
    <t>Publication</t>
  </si>
  <si>
    <t>Fulton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</si>
</sst>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h:mm:ss\ AM/PM"/>
    <numFmt numFmtId="179" formatCode="[$-409]dddd\,\ mmmm\ dd\,\ yyyy"/>
    <numFmt numFmtId="180" formatCode="&quot;$&quot;#,##0"/>
    <numFmt numFmtId="181" formatCode="mm/dd/yy;@"/>
    <numFmt numFmtId="182" formatCode="m/d/yy;@"/>
  </numFmts>
  <fonts count="2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2" fontId="0" fillId="0" borderId="0" xfId="57" applyNumberFormat="1" applyAlignment="1">
      <alignment horizontal="center"/>
      <protection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H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6.57421875" style="0" customWidth="1"/>
    <col min="3" max="3" width="12.140625" style="1" bestFit="1" customWidth="1"/>
    <col min="4" max="4" width="12.421875" style="1" customWidth="1"/>
    <col min="5" max="5" width="6.57421875" style="1" hidden="1" customWidth="1"/>
    <col min="6" max="6" width="10.28125" style="1" customWidth="1"/>
    <col min="7" max="7" width="8.140625" style="1" customWidth="1"/>
  </cols>
  <sheetData>
    <row r="1" spans="1:7" ht="12.75">
      <c r="A1" s="15" t="s">
        <v>11</v>
      </c>
      <c r="B1" s="18"/>
      <c r="C1" s="14"/>
      <c r="D1" s="14"/>
      <c r="E1" s="14"/>
      <c r="F1" s="14"/>
      <c r="G1" s="14"/>
    </row>
    <row r="2" spans="1:7" ht="12.75">
      <c r="A2" s="15" t="s">
        <v>4</v>
      </c>
      <c r="B2" s="14" t="s">
        <v>0</v>
      </c>
      <c r="C2" s="14" t="s">
        <v>1</v>
      </c>
      <c r="D2" s="14" t="s">
        <v>1</v>
      </c>
      <c r="E2" s="14" t="s">
        <v>16</v>
      </c>
      <c r="F2" s="14" t="s">
        <v>16</v>
      </c>
      <c r="G2" s="14" t="s">
        <v>16</v>
      </c>
    </row>
    <row r="3" spans="1:7" ht="13.5" thickBot="1">
      <c r="A3" s="16" t="s">
        <v>12</v>
      </c>
      <c r="B3" s="17" t="s">
        <v>5</v>
      </c>
      <c r="C3" s="17" t="s">
        <v>2</v>
      </c>
      <c r="D3" s="17" t="s">
        <v>3</v>
      </c>
      <c r="E3" s="17" t="s">
        <v>13</v>
      </c>
      <c r="F3" s="17" t="s">
        <v>17</v>
      </c>
      <c r="G3" s="17" t="s">
        <v>15</v>
      </c>
    </row>
    <row r="4" spans="1:7" ht="12.75" customHeight="1">
      <c r="A4" s="5"/>
      <c r="B4" s="1"/>
      <c r="C4" s="3"/>
      <c r="D4" s="2"/>
      <c r="F4" s="4" t="str">
        <f>IF(E4="XXX","Not Appl"," ")</f>
        <v> </v>
      </c>
      <c r="G4" s="4" t="str">
        <f>IF(F4="Not Appl","Not Appl",IF(F4="TO","Scratch"," "))</f>
        <v> </v>
      </c>
    </row>
    <row r="5" spans="1:7" ht="18" customHeight="1">
      <c r="A5" s="6" t="s">
        <v>12</v>
      </c>
      <c r="B5" s="7">
        <v>273</v>
      </c>
      <c r="C5" s="8" t="s">
        <v>72</v>
      </c>
      <c r="D5" s="13" t="s">
        <v>172</v>
      </c>
      <c r="E5" s="7">
        <v>2</v>
      </c>
      <c r="F5" s="10">
        <v>59</v>
      </c>
      <c r="G5" s="10">
        <v>1</v>
      </c>
    </row>
    <row r="6" spans="1:7" ht="18" customHeight="1">
      <c r="A6" s="6" t="s">
        <v>11</v>
      </c>
      <c r="B6" s="7">
        <v>238</v>
      </c>
      <c r="C6" s="8" t="s">
        <v>207</v>
      </c>
      <c r="D6" s="13" t="s">
        <v>94</v>
      </c>
      <c r="E6" s="7">
        <v>11</v>
      </c>
      <c r="F6" s="10">
        <v>53</v>
      </c>
      <c r="G6" s="10">
        <v>2</v>
      </c>
    </row>
    <row r="7" spans="1:7" ht="18" customHeight="1">
      <c r="A7" s="27" t="s">
        <v>12</v>
      </c>
      <c r="B7" s="7">
        <v>258</v>
      </c>
      <c r="C7" s="8" t="s">
        <v>144</v>
      </c>
      <c r="D7" s="13" t="s">
        <v>145</v>
      </c>
      <c r="E7" s="7">
        <v>7</v>
      </c>
      <c r="F7" s="10" t="s">
        <v>219</v>
      </c>
      <c r="G7" s="10" t="str">
        <f aca="true" t="shared" si="0" ref="G7:G17">IF(F7="Not Appl","Not Appl",IF(F7="TO","Scratch"," "))</f>
        <v> </v>
      </c>
    </row>
    <row r="8" spans="1:7" ht="18" customHeight="1">
      <c r="A8" s="6" t="s">
        <v>12</v>
      </c>
      <c r="B8" s="7">
        <v>224</v>
      </c>
      <c r="C8" s="8" t="s">
        <v>164</v>
      </c>
      <c r="D8" s="13" t="s">
        <v>165</v>
      </c>
      <c r="E8" s="7">
        <v>1</v>
      </c>
      <c r="F8" s="10" t="s">
        <v>219</v>
      </c>
      <c r="G8" s="10" t="str">
        <f t="shared" si="0"/>
        <v> </v>
      </c>
    </row>
    <row r="9" spans="1:7" ht="18" customHeight="1">
      <c r="A9" s="6" t="s">
        <v>12</v>
      </c>
      <c r="B9" s="7">
        <v>290</v>
      </c>
      <c r="C9" s="8" t="s">
        <v>148</v>
      </c>
      <c r="D9" s="13" t="s">
        <v>149</v>
      </c>
      <c r="E9" s="7">
        <v>3</v>
      </c>
      <c r="F9" s="10" t="s">
        <v>219</v>
      </c>
      <c r="G9" s="10" t="str">
        <f t="shared" si="0"/>
        <v> </v>
      </c>
    </row>
    <row r="10" spans="1:7" ht="18" customHeight="1">
      <c r="A10" s="6" t="s">
        <v>12</v>
      </c>
      <c r="B10" s="7">
        <v>316</v>
      </c>
      <c r="C10" s="8" t="s">
        <v>146</v>
      </c>
      <c r="D10" s="13" t="s">
        <v>147</v>
      </c>
      <c r="E10" s="7">
        <v>4</v>
      </c>
      <c r="F10" s="10" t="s">
        <v>219</v>
      </c>
      <c r="G10" s="10" t="str">
        <f t="shared" si="0"/>
        <v> </v>
      </c>
    </row>
    <row r="11" spans="1:7" ht="18" customHeight="1">
      <c r="A11" s="6" t="s">
        <v>12</v>
      </c>
      <c r="B11" s="7">
        <v>254</v>
      </c>
      <c r="C11" s="8" t="s">
        <v>201</v>
      </c>
      <c r="D11" s="13" t="s">
        <v>202</v>
      </c>
      <c r="E11" s="7">
        <v>5</v>
      </c>
      <c r="F11" s="10" t="s">
        <v>219</v>
      </c>
      <c r="G11" s="10" t="str">
        <f t="shared" si="0"/>
        <v> </v>
      </c>
    </row>
    <row r="12" spans="1:7" ht="18" customHeight="1">
      <c r="A12" s="27" t="s">
        <v>11</v>
      </c>
      <c r="B12" s="7">
        <v>225</v>
      </c>
      <c r="C12" s="8" t="s">
        <v>211</v>
      </c>
      <c r="D12" s="13" t="s">
        <v>212</v>
      </c>
      <c r="E12" s="7">
        <v>8</v>
      </c>
      <c r="F12" s="10" t="s">
        <v>219</v>
      </c>
      <c r="G12" s="10" t="str">
        <f t="shared" si="0"/>
        <v> </v>
      </c>
    </row>
    <row r="13" spans="1:7" ht="18" customHeight="1">
      <c r="A13" s="6" t="s">
        <v>11</v>
      </c>
      <c r="B13" s="7">
        <v>251</v>
      </c>
      <c r="C13" s="8" t="s">
        <v>196</v>
      </c>
      <c r="D13" s="13" t="s">
        <v>197</v>
      </c>
      <c r="E13" s="7">
        <v>9</v>
      </c>
      <c r="F13" s="10" t="s">
        <v>219</v>
      </c>
      <c r="G13" s="10" t="str">
        <f t="shared" si="0"/>
        <v> </v>
      </c>
    </row>
    <row r="14" spans="1:7" ht="18" customHeight="1">
      <c r="A14" s="6" t="s">
        <v>11</v>
      </c>
      <c r="B14" s="7">
        <v>321</v>
      </c>
      <c r="C14" s="8" t="s">
        <v>20</v>
      </c>
      <c r="D14" s="13" t="s">
        <v>125</v>
      </c>
      <c r="E14" s="7">
        <v>10</v>
      </c>
      <c r="F14" s="10" t="s">
        <v>219</v>
      </c>
      <c r="G14" s="10" t="str">
        <f t="shared" si="0"/>
        <v> </v>
      </c>
    </row>
    <row r="15" spans="1:7" ht="18" customHeight="1">
      <c r="A15" s="6" t="s">
        <v>11</v>
      </c>
      <c r="B15" s="7">
        <v>226</v>
      </c>
      <c r="C15" s="8" t="s">
        <v>173</v>
      </c>
      <c r="D15" s="13" t="s">
        <v>174</v>
      </c>
      <c r="E15" s="7">
        <v>12</v>
      </c>
      <c r="F15" s="10" t="s">
        <v>219</v>
      </c>
      <c r="G15" s="10" t="str">
        <f t="shared" si="0"/>
        <v> </v>
      </c>
    </row>
    <row r="16" spans="1:7" ht="18" customHeight="1">
      <c r="A16" s="6" t="s">
        <v>12</v>
      </c>
      <c r="B16" s="7">
        <v>206</v>
      </c>
      <c r="C16" s="8" t="s">
        <v>130</v>
      </c>
      <c r="D16" s="13" t="s">
        <v>131</v>
      </c>
      <c r="E16" s="7">
        <v>6</v>
      </c>
      <c r="F16" s="10" t="s">
        <v>220</v>
      </c>
      <c r="G16" s="10" t="str">
        <f t="shared" si="0"/>
        <v>Scratch</v>
      </c>
    </row>
    <row r="17" spans="1:7" ht="18" customHeight="1">
      <c r="A17" s="6" t="s">
        <v>11</v>
      </c>
      <c r="B17" s="7"/>
      <c r="C17" s="29" t="s">
        <v>222</v>
      </c>
      <c r="D17" s="30" t="s">
        <v>223</v>
      </c>
      <c r="E17" s="7">
        <v>13</v>
      </c>
      <c r="F17" s="10" t="s">
        <v>220</v>
      </c>
      <c r="G17" s="10" t="str">
        <f t="shared" si="0"/>
        <v>Scratch</v>
      </c>
    </row>
    <row r="20" spans="2:8" s="1" customFormat="1" ht="12.75">
      <c r="B20"/>
      <c r="H20"/>
    </row>
    <row r="21" spans="2:8" s="1" customFormat="1" ht="12.75">
      <c r="B21"/>
      <c r="H21"/>
    </row>
    <row r="22" spans="2:8" s="1" customFormat="1" ht="12.75">
      <c r="B22"/>
      <c r="H22"/>
    </row>
    <row r="23" spans="2:8" s="1" customFormat="1" ht="12.75">
      <c r="B23"/>
      <c r="H23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H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7.57421875" style="0" customWidth="1"/>
    <col min="3" max="3" width="11.421875" style="1" customWidth="1"/>
    <col min="4" max="4" width="13.00390625" style="1" customWidth="1"/>
    <col min="5" max="5" width="6.57421875" style="1" hidden="1" customWidth="1"/>
    <col min="6" max="6" width="10.28125" style="1" customWidth="1"/>
    <col min="7" max="7" width="8.140625" style="1" customWidth="1"/>
  </cols>
  <sheetData>
    <row r="1" spans="1:7" ht="12.75">
      <c r="A1" s="15" t="s">
        <v>11</v>
      </c>
      <c r="B1" s="18"/>
      <c r="C1" s="14"/>
      <c r="D1" s="14"/>
      <c r="E1" s="14"/>
      <c r="F1" s="14"/>
      <c r="G1" s="14"/>
    </row>
    <row r="2" spans="1:7" ht="12.75">
      <c r="A2" s="15" t="s">
        <v>4</v>
      </c>
      <c r="B2" s="14" t="s">
        <v>0</v>
      </c>
      <c r="C2" s="14" t="s">
        <v>1</v>
      </c>
      <c r="D2" s="14" t="s">
        <v>1</v>
      </c>
      <c r="E2" s="14" t="s">
        <v>16</v>
      </c>
      <c r="F2" s="14" t="s">
        <v>16</v>
      </c>
      <c r="G2" s="14" t="s">
        <v>16</v>
      </c>
    </row>
    <row r="3" spans="1:7" ht="13.5" thickBot="1">
      <c r="A3" s="16" t="s">
        <v>12</v>
      </c>
      <c r="B3" s="17" t="s">
        <v>5</v>
      </c>
      <c r="C3" s="17" t="s">
        <v>2</v>
      </c>
      <c r="D3" s="17" t="s">
        <v>3</v>
      </c>
      <c r="E3" s="17" t="s">
        <v>13</v>
      </c>
      <c r="F3" s="17" t="s">
        <v>17</v>
      </c>
      <c r="G3" s="17" t="s">
        <v>15</v>
      </c>
    </row>
    <row r="4" spans="1:7" ht="12.75" customHeight="1">
      <c r="A4" s="5"/>
      <c r="B4" s="1"/>
      <c r="C4" s="3"/>
      <c r="D4" s="2"/>
      <c r="F4" s="4" t="str">
        <f>IF(E4="XXX","Not Appl"," ")</f>
        <v> </v>
      </c>
      <c r="G4" s="4" t="str">
        <f>IF(F4="Not Appl","Not Appl",IF(F4="TO","Scratch"," "))</f>
        <v> </v>
      </c>
    </row>
    <row r="5" spans="1:7" ht="18" customHeight="1">
      <c r="A5" s="6" t="s">
        <v>12</v>
      </c>
      <c r="B5" s="7">
        <v>234</v>
      </c>
      <c r="C5" s="8" t="s">
        <v>190</v>
      </c>
      <c r="D5" s="13" t="s">
        <v>191</v>
      </c>
      <c r="E5" s="7">
        <v>11</v>
      </c>
      <c r="F5" s="10">
        <v>82</v>
      </c>
      <c r="G5" s="10">
        <v>1</v>
      </c>
    </row>
    <row r="6" spans="1:7" ht="18" customHeight="1">
      <c r="A6" s="6" t="s">
        <v>12</v>
      </c>
      <c r="B6" s="7">
        <v>196</v>
      </c>
      <c r="C6" s="8" t="s">
        <v>33</v>
      </c>
      <c r="D6" s="13" t="s">
        <v>32</v>
      </c>
      <c r="E6" s="7">
        <v>13</v>
      </c>
      <c r="F6" s="10">
        <v>77</v>
      </c>
      <c r="G6" s="10">
        <v>2</v>
      </c>
    </row>
    <row r="7" spans="1:7" ht="18" customHeight="1">
      <c r="A7" s="6" t="s">
        <v>11</v>
      </c>
      <c r="B7" s="7">
        <v>272</v>
      </c>
      <c r="C7" s="8" t="s">
        <v>56</v>
      </c>
      <c r="D7" s="13" t="s">
        <v>91</v>
      </c>
      <c r="E7" s="7">
        <v>25</v>
      </c>
      <c r="F7" s="10">
        <v>72</v>
      </c>
      <c r="G7" s="10">
        <v>3</v>
      </c>
    </row>
    <row r="8" spans="1:7" ht="18" customHeight="1">
      <c r="A8" s="6" t="s">
        <v>11</v>
      </c>
      <c r="B8" s="7">
        <v>229</v>
      </c>
      <c r="C8" s="8" t="s">
        <v>41</v>
      </c>
      <c r="D8" s="13" t="s">
        <v>59</v>
      </c>
      <c r="E8" s="7">
        <v>22</v>
      </c>
      <c r="F8" s="10">
        <v>70</v>
      </c>
      <c r="G8" s="10">
        <v>4</v>
      </c>
    </row>
    <row r="9" spans="1:7" ht="18" customHeight="1">
      <c r="A9" s="6" t="s">
        <v>12</v>
      </c>
      <c r="B9" s="7">
        <v>238</v>
      </c>
      <c r="C9" s="8" t="s">
        <v>207</v>
      </c>
      <c r="D9" s="13" t="s">
        <v>94</v>
      </c>
      <c r="E9" s="7">
        <v>3</v>
      </c>
      <c r="F9" s="10">
        <v>68</v>
      </c>
      <c r="G9" s="10">
        <v>5</v>
      </c>
    </row>
    <row r="10" spans="1:7" ht="18" customHeight="1">
      <c r="A10" s="27" t="s">
        <v>12</v>
      </c>
      <c r="B10" s="7">
        <v>270</v>
      </c>
      <c r="C10" s="8" t="s">
        <v>213</v>
      </c>
      <c r="D10" s="13" t="s">
        <v>214</v>
      </c>
      <c r="E10" s="7">
        <v>14</v>
      </c>
      <c r="F10" s="10">
        <v>63</v>
      </c>
      <c r="G10" s="10">
        <v>6</v>
      </c>
    </row>
    <row r="11" spans="1:7" ht="18" customHeight="1">
      <c r="A11" s="6" t="s">
        <v>11</v>
      </c>
      <c r="B11" s="7">
        <v>201</v>
      </c>
      <c r="C11" s="8" t="s">
        <v>45</v>
      </c>
      <c r="D11" s="13" t="s">
        <v>44</v>
      </c>
      <c r="E11" s="7">
        <v>19</v>
      </c>
      <c r="F11" s="10">
        <v>49</v>
      </c>
      <c r="G11" s="10">
        <v>7</v>
      </c>
    </row>
    <row r="12" spans="1:7" ht="18" customHeight="1">
      <c r="A12" s="6" t="s">
        <v>11</v>
      </c>
      <c r="B12" s="7">
        <v>312</v>
      </c>
      <c r="C12" s="8" t="s">
        <v>132</v>
      </c>
      <c r="D12" s="13" t="s">
        <v>34</v>
      </c>
      <c r="E12" s="7">
        <v>23</v>
      </c>
      <c r="F12" s="10" t="s">
        <v>219</v>
      </c>
      <c r="G12" s="10" t="str">
        <f aca="true" t="shared" si="0" ref="G12:G33">IF(F12="Not Appl","Not Appl",IF(F12="TO","Scratch"," "))</f>
        <v> </v>
      </c>
    </row>
    <row r="13" spans="1:7" ht="18" customHeight="1">
      <c r="A13" s="6" t="s">
        <v>11</v>
      </c>
      <c r="B13" s="7">
        <v>260</v>
      </c>
      <c r="C13" s="8" t="s">
        <v>66</v>
      </c>
      <c r="D13" s="13" t="s">
        <v>170</v>
      </c>
      <c r="E13" s="7">
        <v>28</v>
      </c>
      <c r="F13" s="10" t="s">
        <v>219</v>
      </c>
      <c r="G13" s="10" t="str">
        <f t="shared" si="0"/>
        <v> </v>
      </c>
    </row>
    <row r="14" spans="1:7" ht="18" customHeight="1">
      <c r="A14" s="6" t="s">
        <v>11</v>
      </c>
      <c r="B14" s="7">
        <v>279</v>
      </c>
      <c r="C14" s="8" t="s">
        <v>185</v>
      </c>
      <c r="D14" s="13" t="s">
        <v>186</v>
      </c>
      <c r="E14" s="7">
        <v>21</v>
      </c>
      <c r="F14" s="10" t="s">
        <v>219</v>
      </c>
      <c r="G14" s="10" t="str">
        <f t="shared" si="0"/>
        <v> </v>
      </c>
    </row>
    <row r="15" spans="1:7" ht="18" customHeight="1">
      <c r="A15" s="6" t="s">
        <v>11</v>
      </c>
      <c r="B15" s="7">
        <v>314</v>
      </c>
      <c r="C15" s="8" t="s">
        <v>159</v>
      </c>
      <c r="D15" s="13" t="s">
        <v>161</v>
      </c>
      <c r="E15" s="7">
        <v>24</v>
      </c>
      <c r="F15" s="10" t="s">
        <v>219</v>
      </c>
      <c r="G15" s="10" t="str">
        <f t="shared" si="0"/>
        <v> </v>
      </c>
    </row>
    <row r="16" spans="1:7" ht="18" customHeight="1">
      <c r="A16" s="6" t="s">
        <v>12</v>
      </c>
      <c r="B16" s="7">
        <v>243</v>
      </c>
      <c r="C16" s="8" t="s">
        <v>47</v>
      </c>
      <c r="D16" s="13" t="s">
        <v>150</v>
      </c>
      <c r="E16" s="7">
        <v>2</v>
      </c>
      <c r="F16" s="10" t="s">
        <v>219</v>
      </c>
      <c r="G16" s="10" t="str">
        <f t="shared" si="0"/>
        <v> </v>
      </c>
    </row>
    <row r="17" spans="1:7" ht="18" customHeight="1">
      <c r="A17" s="6" t="s">
        <v>12</v>
      </c>
      <c r="B17" s="7">
        <v>317</v>
      </c>
      <c r="C17" s="8" t="s">
        <v>179</v>
      </c>
      <c r="D17" s="13" t="s">
        <v>180</v>
      </c>
      <c r="E17" s="7">
        <v>4</v>
      </c>
      <c r="F17" s="10" t="s">
        <v>219</v>
      </c>
      <c r="G17" s="10" t="str">
        <f t="shared" si="0"/>
        <v> </v>
      </c>
    </row>
    <row r="18" spans="1:7" ht="18" customHeight="1">
      <c r="A18" s="6" t="s">
        <v>12</v>
      </c>
      <c r="B18" s="7">
        <v>202</v>
      </c>
      <c r="C18" s="8" t="s">
        <v>79</v>
      </c>
      <c r="D18" s="13" t="s">
        <v>44</v>
      </c>
      <c r="E18" s="7">
        <v>5</v>
      </c>
      <c r="F18" s="10" t="s">
        <v>219</v>
      </c>
      <c r="G18" s="10" t="str">
        <f t="shared" si="0"/>
        <v> </v>
      </c>
    </row>
    <row r="19" spans="1:7" ht="18" customHeight="1">
      <c r="A19" s="6" t="s">
        <v>12</v>
      </c>
      <c r="B19" s="7">
        <v>230</v>
      </c>
      <c r="C19" s="8" t="s">
        <v>72</v>
      </c>
      <c r="D19" s="13" t="s">
        <v>71</v>
      </c>
      <c r="E19" s="7">
        <v>6</v>
      </c>
      <c r="F19" s="10" t="s">
        <v>219</v>
      </c>
      <c r="G19" s="10" t="str">
        <f t="shared" si="0"/>
        <v> </v>
      </c>
    </row>
    <row r="20" spans="1:7" ht="18" customHeight="1">
      <c r="A20" s="6" t="s">
        <v>12</v>
      </c>
      <c r="B20" s="7">
        <v>237</v>
      </c>
      <c r="C20" s="8" t="s">
        <v>157</v>
      </c>
      <c r="D20" s="13" t="s">
        <v>94</v>
      </c>
      <c r="E20" s="7">
        <v>7</v>
      </c>
      <c r="F20" s="10" t="s">
        <v>219</v>
      </c>
      <c r="G20" s="10" t="str">
        <f t="shared" si="0"/>
        <v> </v>
      </c>
    </row>
    <row r="21" spans="1:7" ht="18" customHeight="1">
      <c r="A21" s="6" t="s">
        <v>12</v>
      </c>
      <c r="B21" s="7">
        <v>252</v>
      </c>
      <c r="C21" s="8" t="s">
        <v>61</v>
      </c>
      <c r="D21" s="13" t="s">
        <v>10</v>
      </c>
      <c r="E21" s="7">
        <v>8</v>
      </c>
      <c r="F21" s="10" t="s">
        <v>219</v>
      </c>
      <c r="G21" s="10" t="str">
        <f t="shared" si="0"/>
        <v> </v>
      </c>
    </row>
    <row r="22" spans="1:7" ht="18" customHeight="1">
      <c r="A22" s="6" t="s">
        <v>12</v>
      </c>
      <c r="B22" s="7">
        <v>226</v>
      </c>
      <c r="C22" s="8" t="s">
        <v>173</v>
      </c>
      <c r="D22" s="13" t="s">
        <v>174</v>
      </c>
      <c r="E22" s="7">
        <v>10</v>
      </c>
      <c r="F22" s="10" t="s">
        <v>219</v>
      </c>
      <c r="G22" s="10" t="str">
        <f t="shared" si="0"/>
        <v> </v>
      </c>
    </row>
    <row r="23" spans="1:7" ht="18" customHeight="1">
      <c r="A23" s="6" t="s">
        <v>12</v>
      </c>
      <c r="B23" s="7">
        <v>282</v>
      </c>
      <c r="C23" s="8" t="s">
        <v>30</v>
      </c>
      <c r="D23" s="13" t="s">
        <v>25</v>
      </c>
      <c r="E23" s="7">
        <v>12</v>
      </c>
      <c r="F23" s="10" t="s">
        <v>219</v>
      </c>
      <c r="G23" s="10" t="str">
        <f t="shared" si="0"/>
        <v> </v>
      </c>
    </row>
    <row r="24" spans="1:7" ht="18" customHeight="1">
      <c r="A24" s="27" t="s">
        <v>11</v>
      </c>
      <c r="B24" s="7">
        <v>198</v>
      </c>
      <c r="C24" s="8" t="s">
        <v>206</v>
      </c>
      <c r="D24" s="13" t="s">
        <v>163</v>
      </c>
      <c r="E24" s="7">
        <v>15</v>
      </c>
      <c r="F24" s="10" t="s">
        <v>219</v>
      </c>
      <c r="G24" s="10" t="str">
        <f t="shared" si="0"/>
        <v> </v>
      </c>
    </row>
    <row r="25" spans="1:7" ht="18" customHeight="1">
      <c r="A25" s="6" t="s">
        <v>11</v>
      </c>
      <c r="B25" s="7">
        <v>215</v>
      </c>
      <c r="C25" s="8" t="s">
        <v>107</v>
      </c>
      <c r="D25" s="13" t="s">
        <v>22</v>
      </c>
      <c r="E25" s="7">
        <v>16</v>
      </c>
      <c r="F25" s="10" t="s">
        <v>219</v>
      </c>
      <c r="G25" s="10" t="str">
        <f t="shared" si="0"/>
        <v> </v>
      </c>
    </row>
    <row r="26" spans="1:7" ht="18" customHeight="1">
      <c r="A26" s="6" t="s">
        <v>11</v>
      </c>
      <c r="B26" s="7">
        <v>340</v>
      </c>
      <c r="C26" s="8" t="s">
        <v>46</v>
      </c>
      <c r="D26" s="13" t="s">
        <v>42</v>
      </c>
      <c r="E26" s="7">
        <v>18</v>
      </c>
      <c r="F26" s="10" t="s">
        <v>219</v>
      </c>
      <c r="G26" s="10" t="str">
        <f t="shared" si="0"/>
        <v> </v>
      </c>
    </row>
    <row r="27" spans="1:7" ht="18" customHeight="1">
      <c r="A27" s="6" t="s">
        <v>11</v>
      </c>
      <c r="B27" s="7">
        <v>290</v>
      </c>
      <c r="C27" s="8" t="s">
        <v>148</v>
      </c>
      <c r="D27" s="13" t="s">
        <v>149</v>
      </c>
      <c r="E27" s="7">
        <v>20</v>
      </c>
      <c r="F27" s="10" t="s">
        <v>219</v>
      </c>
      <c r="G27" s="10" t="str">
        <f t="shared" si="0"/>
        <v> </v>
      </c>
    </row>
    <row r="28" spans="1:7" ht="18" customHeight="1">
      <c r="A28" s="6" t="s">
        <v>11</v>
      </c>
      <c r="B28" s="7">
        <v>271</v>
      </c>
      <c r="C28" s="8" t="s">
        <v>90</v>
      </c>
      <c r="D28" s="13" t="s">
        <v>91</v>
      </c>
      <c r="E28" s="7">
        <v>26</v>
      </c>
      <c r="F28" s="10" t="s">
        <v>219</v>
      </c>
      <c r="G28" s="10" t="str">
        <f t="shared" si="0"/>
        <v> </v>
      </c>
    </row>
    <row r="29" spans="1:7" ht="18" customHeight="1">
      <c r="A29" s="6" t="s">
        <v>11</v>
      </c>
      <c r="B29" s="7">
        <v>232</v>
      </c>
      <c r="C29" s="8" t="s">
        <v>86</v>
      </c>
      <c r="D29" s="13" t="s">
        <v>28</v>
      </c>
      <c r="E29" s="7">
        <v>29</v>
      </c>
      <c r="F29" s="10" t="s">
        <v>219</v>
      </c>
      <c r="G29" s="10" t="str">
        <f t="shared" si="0"/>
        <v> </v>
      </c>
    </row>
    <row r="30" spans="1:7" ht="18" customHeight="1">
      <c r="A30" s="6" t="s">
        <v>11</v>
      </c>
      <c r="B30" s="7">
        <v>277</v>
      </c>
      <c r="C30" s="8" t="s">
        <v>140</v>
      </c>
      <c r="D30" s="13" t="s">
        <v>141</v>
      </c>
      <c r="E30" s="7">
        <v>17</v>
      </c>
      <c r="F30" s="10" t="s">
        <v>220</v>
      </c>
      <c r="G30" s="10" t="str">
        <f t="shared" si="0"/>
        <v>Scratch</v>
      </c>
    </row>
    <row r="31" spans="1:7" ht="18" customHeight="1">
      <c r="A31" s="6" t="s">
        <v>11</v>
      </c>
      <c r="B31" s="7">
        <v>194</v>
      </c>
      <c r="C31" s="8" t="s">
        <v>126</v>
      </c>
      <c r="D31" s="13" t="s">
        <v>127</v>
      </c>
      <c r="E31" s="7">
        <v>27</v>
      </c>
      <c r="F31" s="10" t="s">
        <v>220</v>
      </c>
      <c r="G31" s="10" t="str">
        <f t="shared" si="0"/>
        <v>Scratch</v>
      </c>
    </row>
    <row r="32" spans="1:7" ht="18" customHeight="1">
      <c r="A32" s="6" t="s">
        <v>12</v>
      </c>
      <c r="B32" s="7">
        <v>206</v>
      </c>
      <c r="C32" s="8" t="s">
        <v>130</v>
      </c>
      <c r="D32" s="13" t="s">
        <v>131</v>
      </c>
      <c r="E32" s="7">
        <v>1</v>
      </c>
      <c r="F32" s="11" t="s">
        <v>220</v>
      </c>
      <c r="G32" s="10" t="str">
        <f t="shared" si="0"/>
        <v>Scratch</v>
      </c>
    </row>
    <row r="33" spans="1:7" ht="18" customHeight="1">
      <c r="A33" s="6" t="s">
        <v>12</v>
      </c>
      <c r="B33" s="7">
        <v>313</v>
      </c>
      <c r="C33" s="8" t="s">
        <v>55</v>
      </c>
      <c r="D33" s="13" t="s">
        <v>184</v>
      </c>
      <c r="E33" s="12">
        <v>9</v>
      </c>
      <c r="F33" s="11" t="s">
        <v>220</v>
      </c>
      <c r="G33" s="10" t="str">
        <f t="shared" si="0"/>
        <v>Scratch</v>
      </c>
    </row>
    <row r="35" spans="2:8" s="1" customFormat="1" ht="12.75">
      <c r="B35"/>
      <c r="H35"/>
    </row>
    <row r="36" spans="2:8" s="1" customFormat="1" ht="12.75">
      <c r="B36"/>
      <c r="H36"/>
    </row>
    <row r="37" spans="2:8" s="1" customFormat="1" ht="12.75">
      <c r="B37"/>
      <c r="H37"/>
    </row>
    <row r="38" spans="2:8" s="1" customFormat="1" ht="12.75">
      <c r="B38"/>
      <c r="H38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I7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6.28125" style="0" customWidth="1"/>
    <col min="3" max="3" width="12.8515625" style="1" customWidth="1"/>
    <col min="4" max="4" width="13.00390625" style="1" customWidth="1"/>
    <col min="5" max="5" width="6.57421875" style="1" hidden="1" customWidth="1"/>
    <col min="6" max="8" width="10.28125" style="1" customWidth="1"/>
    <col min="9" max="9" width="8.140625" style="1" customWidth="1"/>
  </cols>
  <sheetData>
    <row r="1" spans="1:9" ht="12.75">
      <c r="A1" s="15" t="s">
        <v>11</v>
      </c>
      <c r="B1" s="18"/>
      <c r="C1" s="14"/>
      <c r="D1" s="14"/>
      <c r="E1" s="14"/>
      <c r="F1" s="14"/>
      <c r="G1" s="14"/>
      <c r="H1" s="14"/>
      <c r="I1" s="14"/>
    </row>
    <row r="2" spans="1:9" ht="12.75">
      <c r="A2" s="15" t="s">
        <v>4</v>
      </c>
      <c r="B2" s="14" t="s">
        <v>0</v>
      </c>
      <c r="C2" s="14" t="s">
        <v>1</v>
      </c>
      <c r="D2" s="14" t="s">
        <v>1</v>
      </c>
      <c r="E2" s="14" t="s">
        <v>16</v>
      </c>
      <c r="F2" s="14" t="s">
        <v>16</v>
      </c>
      <c r="G2" s="14" t="s">
        <v>16</v>
      </c>
      <c r="H2" s="14" t="s">
        <v>16</v>
      </c>
      <c r="I2" s="14" t="s">
        <v>16</v>
      </c>
    </row>
    <row r="3" spans="1:9" ht="13.5" thickBot="1">
      <c r="A3" s="16" t="s">
        <v>12</v>
      </c>
      <c r="B3" s="17" t="s">
        <v>5</v>
      </c>
      <c r="C3" s="17" t="s">
        <v>2</v>
      </c>
      <c r="D3" s="17" t="s">
        <v>3</v>
      </c>
      <c r="E3" s="17" t="s">
        <v>13</v>
      </c>
      <c r="F3" s="17" t="s">
        <v>14</v>
      </c>
      <c r="G3" s="17" t="s">
        <v>18</v>
      </c>
      <c r="H3" s="17" t="s">
        <v>19</v>
      </c>
      <c r="I3" s="17" t="s">
        <v>15</v>
      </c>
    </row>
    <row r="4" spans="1:9" s="19" customFormat="1" ht="18" customHeight="1">
      <c r="A4" s="22"/>
      <c r="B4" s="20"/>
      <c r="C4" s="23"/>
      <c r="D4" s="24"/>
      <c r="E4" s="20">
        <v>0</v>
      </c>
      <c r="F4" s="25"/>
      <c r="G4" s="21"/>
      <c r="H4" s="25">
        <v>0</v>
      </c>
      <c r="I4" s="21">
        <v>0</v>
      </c>
    </row>
    <row r="5" spans="1:9" ht="18" customHeight="1">
      <c r="A5" s="7" t="s">
        <v>11</v>
      </c>
      <c r="B5" s="7">
        <v>217</v>
      </c>
      <c r="C5" s="8" t="s">
        <v>80</v>
      </c>
      <c r="D5" s="13" t="s">
        <v>43</v>
      </c>
      <c r="E5" s="7">
        <v>53</v>
      </c>
      <c r="F5" s="9">
        <v>11.65</v>
      </c>
      <c r="G5" s="10"/>
      <c r="H5" s="9">
        <f aca="true" t="shared" si="0" ref="H5:H36">IF(F5=" "," ",IF(F5="Not Appl","Not Appl",IF(F5="NS","Scratch",IF(F5="NT","No Time",(F5+G5)))))</f>
        <v>11.65</v>
      </c>
      <c r="I5" s="10">
        <v>1</v>
      </c>
    </row>
    <row r="6" spans="1:9" ht="18" customHeight="1">
      <c r="A6" s="7" t="s">
        <v>12</v>
      </c>
      <c r="B6" s="7">
        <v>339</v>
      </c>
      <c r="C6" s="8" t="s">
        <v>39</v>
      </c>
      <c r="D6" s="13" t="s">
        <v>209</v>
      </c>
      <c r="E6" s="7">
        <v>12</v>
      </c>
      <c r="F6" s="9">
        <v>11.91</v>
      </c>
      <c r="G6" s="10"/>
      <c r="H6" s="9">
        <f t="shared" si="0"/>
        <v>11.91</v>
      </c>
      <c r="I6" s="10">
        <v>2</v>
      </c>
    </row>
    <row r="7" spans="1:9" ht="18" customHeight="1">
      <c r="A7" s="7" t="s">
        <v>12</v>
      </c>
      <c r="B7" s="7">
        <v>341</v>
      </c>
      <c r="C7" s="8" t="s">
        <v>56</v>
      </c>
      <c r="D7" s="13" t="s">
        <v>53</v>
      </c>
      <c r="E7" s="7">
        <v>20</v>
      </c>
      <c r="F7" s="9">
        <v>11.96</v>
      </c>
      <c r="G7" s="10"/>
      <c r="H7" s="9">
        <f t="shared" si="0"/>
        <v>11.96</v>
      </c>
      <c r="I7" s="10">
        <v>3</v>
      </c>
    </row>
    <row r="8" spans="1:9" ht="18" customHeight="1">
      <c r="A8" s="7" t="s">
        <v>11</v>
      </c>
      <c r="B8" s="7">
        <v>328</v>
      </c>
      <c r="C8" s="8" t="s">
        <v>106</v>
      </c>
      <c r="D8" s="13" t="s">
        <v>117</v>
      </c>
      <c r="E8" s="7">
        <v>57</v>
      </c>
      <c r="F8" s="9">
        <v>12.03</v>
      </c>
      <c r="G8" s="10"/>
      <c r="H8" s="9">
        <f t="shared" si="0"/>
        <v>12.03</v>
      </c>
      <c r="I8" s="10">
        <v>4</v>
      </c>
    </row>
    <row r="9" spans="1:9" ht="18" customHeight="1">
      <c r="A9" s="7" t="s">
        <v>11</v>
      </c>
      <c r="B9" s="7">
        <v>218</v>
      </c>
      <c r="C9" s="8" t="s">
        <v>81</v>
      </c>
      <c r="D9" s="13" t="s">
        <v>43</v>
      </c>
      <c r="E9" s="7">
        <v>36</v>
      </c>
      <c r="F9" s="9">
        <v>12.83</v>
      </c>
      <c r="G9" s="10"/>
      <c r="H9" s="9">
        <f t="shared" si="0"/>
        <v>12.83</v>
      </c>
      <c r="I9" s="10">
        <v>5</v>
      </c>
    </row>
    <row r="10" spans="1:9" ht="18" customHeight="1">
      <c r="A10" s="7" t="s">
        <v>11</v>
      </c>
      <c r="B10" s="7">
        <v>307</v>
      </c>
      <c r="C10" s="8" t="s">
        <v>199</v>
      </c>
      <c r="D10" s="13" t="s">
        <v>73</v>
      </c>
      <c r="E10" s="7">
        <v>68</v>
      </c>
      <c r="F10" s="9">
        <v>12.84</v>
      </c>
      <c r="G10" s="10"/>
      <c r="H10" s="9">
        <f t="shared" si="0"/>
        <v>12.84</v>
      </c>
      <c r="I10" s="10">
        <v>6</v>
      </c>
    </row>
    <row r="11" spans="1:9" ht="18" customHeight="1">
      <c r="A11" s="7" t="s">
        <v>11</v>
      </c>
      <c r="B11" s="7">
        <v>337</v>
      </c>
      <c r="C11" s="8" t="s">
        <v>109</v>
      </c>
      <c r="D11" s="13" t="s">
        <v>151</v>
      </c>
      <c r="E11" s="7">
        <v>45</v>
      </c>
      <c r="F11" s="9">
        <v>13.37</v>
      </c>
      <c r="G11" s="10"/>
      <c r="H11" s="9">
        <f t="shared" si="0"/>
        <v>13.37</v>
      </c>
      <c r="I11" s="28" t="s">
        <v>221</v>
      </c>
    </row>
    <row r="12" spans="1:9" ht="18" customHeight="1">
      <c r="A12" s="7" t="s">
        <v>12</v>
      </c>
      <c r="B12" s="7">
        <v>323</v>
      </c>
      <c r="C12" s="8" t="s">
        <v>114</v>
      </c>
      <c r="D12" s="13" t="s">
        <v>115</v>
      </c>
      <c r="E12" s="7">
        <v>7</v>
      </c>
      <c r="F12" s="9">
        <v>13.37</v>
      </c>
      <c r="G12" s="10"/>
      <c r="H12" s="9">
        <f t="shared" si="0"/>
        <v>13.37</v>
      </c>
      <c r="I12" s="28" t="s">
        <v>221</v>
      </c>
    </row>
    <row r="13" spans="1:9" ht="18" customHeight="1">
      <c r="A13" s="7" t="s">
        <v>11</v>
      </c>
      <c r="B13" s="7">
        <v>300</v>
      </c>
      <c r="C13" s="8" t="s">
        <v>8</v>
      </c>
      <c r="D13" s="13" t="s">
        <v>87</v>
      </c>
      <c r="E13" s="7">
        <v>48</v>
      </c>
      <c r="F13" s="9">
        <v>13.42</v>
      </c>
      <c r="G13" s="10"/>
      <c r="H13" s="9">
        <f t="shared" si="0"/>
        <v>13.42</v>
      </c>
      <c r="I13" s="10">
        <v>9</v>
      </c>
    </row>
    <row r="14" spans="1:9" ht="18" customHeight="1">
      <c r="A14" s="7" t="s">
        <v>11</v>
      </c>
      <c r="B14" s="7">
        <v>286</v>
      </c>
      <c r="C14" s="8" t="s">
        <v>57</v>
      </c>
      <c r="D14" s="13" t="s">
        <v>51</v>
      </c>
      <c r="E14" s="7">
        <v>67</v>
      </c>
      <c r="F14" s="9">
        <v>13.81</v>
      </c>
      <c r="G14" s="10"/>
      <c r="H14" s="9">
        <f t="shared" si="0"/>
        <v>13.81</v>
      </c>
      <c r="I14" s="10">
        <v>10</v>
      </c>
    </row>
    <row r="15" spans="1:9" ht="18" customHeight="1">
      <c r="A15" s="7" t="s">
        <v>11</v>
      </c>
      <c r="B15" s="7">
        <v>303</v>
      </c>
      <c r="C15" s="8" t="s">
        <v>158</v>
      </c>
      <c r="D15" s="13" t="s">
        <v>97</v>
      </c>
      <c r="E15" s="7">
        <v>44</v>
      </c>
      <c r="F15" s="9">
        <v>14.21</v>
      </c>
      <c r="G15" s="10"/>
      <c r="H15" s="9">
        <f t="shared" si="0"/>
        <v>14.21</v>
      </c>
      <c r="I15" s="10" t="str">
        <f aca="true" t="shared" si="1" ref="I15:I46">IF(F15="Not Appl","Not Appl",IF(F15="Scratch","Scratch"," "))</f>
        <v> </v>
      </c>
    </row>
    <row r="16" spans="1:9" ht="18" customHeight="1">
      <c r="A16" s="7" t="s">
        <v>11</v>
      </c>
      <c r="B16" s="7">
        <v>269</v>
      </c>
      <c r="C16" s="8" t="s">
        <v>103</v>
      </c>
      <c r="D16" s="13" t="s">
        <v>102</v>
      </c>
      <c r="E16" s="7">
        <v>39</v>
      </c>
      <c r="F16" s="9">
        <v>14.39</v>
      </c>
      <c r="G16" s="10"/>
      <c r="H16" s="9">
        <f t="shared" si="0"/>
        <v>14.39</v>
      </c>
      <c r="I16" s="10" t="str">
        <f t="shared" si="1"/>
        <v> </v>
      </c>
    </row>
    <row r="17" spans="1:9" ht="18" customHeight="1">
      <c r="A17" s="7" t="s">
        <v>12</v>
      </c>
      <c r="B17" s="7">
        <v>199</v>
      </c>
      <c r="C17" s="8" t="s">
        <v>6</v>
      </c>
      <c r="D17" s="13" t="s">
        <v>7</v>
      </c>
      <c r="E17" s="7">
        <v>26</v>
      </c>
      <c r="F17" s="9">
        <v>15.34</v>
      </c>
      <c r="G17" s="10"/>
      <c r="H17" s="9">
        <f t="shared" si="0"/>
        <v>15.34</v>
      </c>
      <c r="I17" s="10" t="str">
        <f t="shared" si="1"/>
        <v> </v>
      </c>
    </row>
    <row r="18" spans="1:9" ht="18" customHeight="1">
      <c r="A18" s="7" t="s">
        <v>12</v>
      </c>
      <c r="B18" s="7">
        <v>216</v>
      </c>
      <c r="C18" s="8" t="s">
        <v>76</v>
      </c>
      <c r="D18" s="13" t="s">
        <v>75</v>
      </c>
      <c r="E18" s="7">
        <v>28</v>
      </c>
      <c r="F18" s="9">
        <v>15.73</v>
      </c>
      <c r="G18" s="10"/>
      <c r="H18" s="9">
        <f t="shared" si="0"/>
        <v>15.73</v>
      </c>
      <c r="I18" s="10" t="str">
        <f t="shared" si="1"/>
        <v> </v>
      </c>
    </row>
    <row r="19" spans="1:9" ht="18" customHeight="1">
      <c r="A19" s="7" t="s">
        <v>11</v>
      </c>
      <c r="B19" s="7">
        <v>310</v>
      </c>
      <c r="C19" s="8" t="s">
        <v>81</v>
      </c>
      <c r="D19" s="13" t="s">
        <v>118</v>
      </c>
      <c r="E19" s="7">
        <v>54</v>
      </c>
      <c r="F19" s="9">
        <v>15.73</v>
      </c>
      <c r="G19" s="10"/>
      <c r="H19" s="9">
        <f t="shared" si="0"/>
        <v>15.73</v>
      </c>
      <c r="I19" s="10" t="str">
        <f t="shared" si="1"/>
        <v> </v>
      </c>
    </row>
    <row r="20" spans="1:9" ht="18" customHeight="1">
      <c r="A20" s="7" t="s">
        <v>11</v>
      </c>
      <c r="B20" s="7">
        <v>193</v>
      </c>
      <c r="C20" s="8" t="s">
        <v>62</v>
      </c>
      <c r="D20" s="13" t="s">
        <v>198</v>
      </c>
      <c r="E20" s="7">
        <v>63</v>
      </c>
      <c r="F20" s="9">
        <v>16.25</v>
      </c>
      <c r="G20" s="10"/>
      <c r="H20" s="9">
        <f t="shared" si="0"/>
        <v>16.25</v>
      </c>
      <c r="I20" s="10" t="str">
        <f t="shared" si="1"/>
        <v> </v>
      </c>
    </row>
    <row r="21" spans="1:9" ht="18" customHeight="1">
      <c r="A21" s="7" t="s">
        <v>12</v>
      </c>
      <c r="B21" s="7">
        <v>190</v>
      </c>
      <c r="C21" s="8" t="s">
        <v>70</v>
      </c>
      <c r="D21" s="13" t="s">
        <v>49</v>
      </c>
      <c r="E21" s="7">
        <v>18</v>
      </c>
      <c r="F21" s="9">
        <v>16.26</v>
      </c>
      <c r="G21" s="10"/>
      <c r="H21" s="9">
        <f t="shared" si="0"/>
        <v>16.26</v>
      </c>
      <c r="I21" s="10" t="str">
        <f t="shared" si="1"/>
        <v> </v>
      </c>
    </row>
    <row r="22" spans="1:9" ht="18" customHeight="1">
      <c r="A22" s="7" t="s">
        <v>12</v>
      </c>
      <c r="B22" s="7">
        <v>233</v>
      </c>
      <c r="C22" s="8" t="s">
        <v>55</v>
      </c>
      <c r="D22" s="13" t="s">
        <v>123</v>
      </c>
      <c r="E22" s="7">
        <v>13</v>
      </c>
      <c r="F22" s="9">
        <v>17.86</v>
      </c>
      <c r="G22" s="10"/>
      <c r="H22" s="9">
        <f t="shared" si="0"/>
        <v>17.86</v>
      </c>
      <c r="I22" s="10" t="str">
        <f t="shared" si="1"/>
        <v> </v>
      </c>
    </row>
    <row r="23" spans="1:9" ht="18" customHeight="1">
      <c r="A23" s="7" t="s">
        <v>12</v>
      </c>
      <c r="B23" s="7">
        <v>315</v>
      </c>
      <c r="C23" s="8" t="s">
        <v>55</v>
      </c>
      <c r="D23" s="13" t="s">
        <v>122</v>
      </c>
      <c r="E23" s="7">
        <v>11</v>
      </c>
      <c r="F23" s="9">
        <v>19.12</v>
      </c>
      <c r="G23" s="10"/>
      <c r="H23" s="9">
        <f t="shared" si="0"/>
        <v>19.12</v>
      </c>
      <c r="I23" s="10" t="str">
        <f t="shared" si="1"/>
        <v> </v>
      </c>
    </row>
    <row r="24" spans="1:9" ht="18" customHeight="1">
      <c r="A24" s="7" t="s">
        <v>11</v>
      </c>
      <c r="B24" s="7">
        <v>324</v>
      </c>
      <c r="C24" s="8" t="s">
        <v>78</v>
      </c>
      <c r="D24" s="13" t="s">
        <v>89</v>
      </c>
      <c r="E24" s="7">
        <v>42</v>
      </c>
      <c r="F24" s="9">
        <v>20.81</v>
      </c>
      <c r="G24" s="10"/>
      <c r="H24" s="9">
        <f t="shared" si="0"/>
        <v>20.81</v>
      </c>
      <c r="I24" s="10" t="str">
        <f t="shared" si="1"/>
        <v> </v>
      </c>
    </row>
    <row r="25" spans="1:9" ht="18" customHeight="1">
      <c r="A25" s="7" t="s">
        <v>12</v>
      </c>
      <c r="B25" s="7">
        <v>239</v>
      </c>
      <c r="C25" s="8" t="s">
        <v>81</v>
      </c>
      <c r="D25" s="13" t="s">
        <v>85</v>
      </c>
      <c r="E25" s="7">
        <v>24</v>
      </c>
      <c r="F25" s="9">
        <v>21.11</v>
      </c>
      <c r="G25" s="10"/>
      <c r="H25" s="9">
        <f t="shared" si="0"/>
        <v>21.11</v>
      </c>
      <c r="I25" s="10" t="str">
        <f t="shared" si="1"/>
        <v> </v>
      </c>
    </row>
    <row r="26" spans="1:9" ht="18" customHeight="1">
      <c r="A26" s="7" t="s">
        <v>12</v>
      </c>
      <c r="B26" s="7">
        <v>204</v>
      </c>
      <c r="C26" s="8" t="s">
        <v>22</v>
      </c>
      <c r="D26" s="13" t="s">
        <v>128</v>
      </c>
      <c r="E26" s="7">
        <v>16</v>
      </c>
      <c r="F26" s="9">
        <v>21.28</v>
      </c>
      <c r="G26" s="10"/>
      <c r="H26" s="9">
        <f t="shared" si="0"/>
        <v>21.28</v>
      </c>
      <c r="I26" s="10" t="str">
        <f t="shared" si="1"/>
        <v> </v>
      </c>
    </row>
    <row r="27" spans="1:9" ht="18" customHeight="1">
      <c r="A27" s="7" t="s">
        <v>12</v>
      </c>
      <c r="B27" s="7">
        <v>311</v>
      </c>
      <c r="C27" s="8" t="s">
        <v>72</v>
      </c>
      <c r="D27" s="13" t="s">
        <v>34</v>
      </c>
      <c r="E27" s="7">
        <v>2</v>
      </c>
      <c r="F27" s="9">
        <v>21.44</v>
      </c>
      <c r="G27" s="10"/>
      <c r="H27" s="9">
        <f t="shared" si="0"/>
        <v>21.44</v>
      </c>
      <c r="I27" s="10" t="str">
        <f t="shared" si="1"/>
        <v> </v>
      </c>
    </row>
    <row r="28" spans="1:9" ht="18" customHeight="1">
      <c r="A28" s="7" t="s">
        <v>12</v>
      </c>
      <c r="B28" s="7">
        <v>235</v>
      </c>
      <c r="C28" s="29" t="s">
        <v>22</v>
      </c>
      <c r="D28" s="30" t="s">
        <v>224</v>
      </c>
      <c r="E28" s="7">
        <v>31</v>
      </c>
      <c r="F28" s="9">
        <v>11.63</v>
      </c>
      <c r="G28" s="10">
        <v>10</v>
      </c>
      <c r="H28" s="9">
        <f t="shared" si="0"/>
        <v>21.630000000000003</v>
      </c>
      <c r="I28" s="10" t="str">
        <f t="shared" si="1"/>
        <v> </v>
      </c>
    </row>
    <row r="29" spans="1:9" ht="18" customHeight="1">
      <c r="A29" s="7" t="s">
        <v>12</v>
      </c>
      <c r="B29" s="7">
        <v>253</v>
      </c>
      <c r="C29" s="8" t="s">
        <v>37</v>
      </c>
      <c r="D29" s="13" t="s">
        <v>35</v>
      </c>
      <c r="E29" s="7">
        <v>27</v>
      </c>
      <c r="F29" s="9">
        <v>11.84</v>
      </c>
      <c r="G29" s="10">
        <v>10</v>
      </c>
      <c r="H29" s="9">
        <f t="shared" si="0"/>
        <v>21.84</v>
      </c>
      <c r="I29" s="10" t="str">
        <f t="shared" si="1"/>
        <v> </v>
      </c>
    </row>
    <row r="30" spans="1:9" ht="18" customHeight="1">
      <c r="A30" s="7" t="s">
        <v>11</v>
      </c>
      <c r="B30" s="7">
        <v>278</v>
      </c>
      <c r="C30" s="8" t="s">
        <v>38</v>
      </c>
      <c r="D30" s="13" t="s">
        <v>36</v>
      </c>
      <c r="E30" s="7">
        <v>40</v>
      </c>
      <c r="F30" s="9">
        <v>12</v>
      </c>
      <c r="G30" s="10">
        <v>10</v>
      </c>
      <c r="H30" s="9">
        <f t="shared" si="0"/>
        <v>22</v>
      </c>
      <c r="I30" s="10" t="str">
        <f t="shared" si="1"/>
        <v> </v>
      </c>
    </row>
    <row r="31" spans="1:9" ht="18" customHeight="1">
      <c r="A31" s="7" t="s">
        <v>12</v>
      </c>
      <c r="B31" s="7">
        <v>223</v>
      </c>
      <c r="C31" s="8" t="s">
        <v>67</v>
      </c>
      <c r="D31" s="13" t="s">
        <v>124</v>
      </c>
      <c r="E31" s="7">
        <v>35</v>
      </c>
      <c r="F31" s="9">
        <v>22.37</v>
      </c>
      <c r="G31" s="10"/>
      <c r="H31" s="9">
        <f t="shared" si="0"/>
        <v>22.37</v>
      </c>
      <c r="I31" s="10" t="str">
        <f t="shared" si="1"/>
        <v> </v>
      </c>
    </row>
    <row r="32" spans="1:9" ht="18" customHeight="1">
      <c r="A32" s="7" t="s">
        <v>12</v>
      </c>
      <c r="B32" s="7">
        <v>297</v>
      </c>
      <c r="C32" s="8" t="s">
        <v>8</v>
      </c>
      <c r="D32" s="13" t="s">
        <v>167</v>
      </c>
      <c r="E32" s="7">
        <v>34</v>
      </c>
      <c r="F32" s="9">
        <v>22.72</v>
      </c>
      <c r="G32" s="10"/>
      <c r="H32" s="9">
        <f t="shared" si="0"/>
        <v>22.72</v>
      </c>
      <c r="I32" s="10" t="str">
        <f t="shared" si="1"/>
        <v> </v>
      </c>
    </row>
    <row r="33" spans="1:9" ht="18" customHeight="1">
      <c r="A33" s="7" t="s">
        <v>12</v>
      </c>
      <c r="B33" s="7">
        <v>304</v>
      </c>
      <c r="C33" s="8" t="s">
        <v>95</v>
      </c>
      <c r="D33" s="13" t="s">
        <v>97</v>
      </c>
      <c r="E33" s="7">
        <v>30</v>
      </c>
      <c r="F33" s="9">
        <v>13.19</v>
      </c>
      <c r="G33" s="10">
        <v>10</v>
      </c>
      <c r="H33" s="9">
        <f t="shared" si="0"/>
        <v>23.189999999999998</v>
      </c>
      <c r="I33" s="10" t="str">
        <f t="shared" si="1"/>
        <v> </v>
      </c>
    </row>
    <row r="34" spans="1:9" ht="18" customHeight="1">
      <c r="A34" s="7" t="s">
        <v>12</v>
      </c>
      <c r="B34" s="7">
        <v>314</v>
      </c>
      <c r="C34" s="8" t="s">
        <v>159</v>
      </c>
      <c r="D34" s="13" t="s">
        <v>161</v>
      </c>
      <c r="E34" s="7">
        <v>14</v>
      </c>
      <c r="F34" s="9">
        <v>23.76</v>
      </c>
      <c r="G34" s="10"/>
      <c r="H34" s="9">
        <f t="shared" si="0"/>
        <v>23.76</v>
      </c>
      <c r="I34" s="10" t="str">
        <f t="shared" si="1"/>
        <v> </v>
      </c>
    </row>
    <row r="35" spans="1:9" ht="18" customHeight="1">
      <c r="A35" s="7" t="s">
        <v>11</v>
      </c>
      <c r="B35" s="7">
        <v>301</v>
      </c>
      <c r="C35" s="8" t="s">
        <v>9</v>
      </c>
      <c r="D35" s="13" t="s">
        <v>82</v>
      </c>
      <c r="E35" s="7">
        <v>51</v>
      </c>
      <c r="F35" s="9">
        <v>25.58</v>
      </c>
      <c r="G35" s="10"/>
      <c r="H35" s="9">
        <f t="shared" si="0"/>
        <v>25.58</v>
      </c>
      <c r="I35" s="10" t="str">
        <f t="shared" si="1"/>
        <v> </v>
      </c>
    </row>
    <row r="36" spans="1:9" ht="18" customHeight="1">
      <c r="A36" s="7" t="s">
        <v>11</v>
      </c>
      <c r="B36" s="7">
        <v>213</v>
      </c>
      <c r="C36" s="8" t="s">
        <v>138</v>
      </c>
      <c r="D36" s="13" t="s">
        <v>139</v>
      </c>
      <c r="E36" s="7">
        <v>47</v>
      </c>
      <c r="F36" s="9">
        <v>17.21</v>
      </c>
      <c r="G36" s="10">
        <v>10</v>
      </c>
      <c r="H36" s="9">
        <f t="shared" si="0"/>
        <v>27.21</v>
      </c>
      <c r="I36" s="10" t="str">
        <f t="shared" si="1"/>
        <v> </v>
      </c>
    </row>
    <row r="37" spans="1:9" ht="18" customHeight="1">
      <c r="A37" s="7" t="s">
        <v>12</v>
      </c>
      <c r="B37" s="7">
        <v>289</v>
      </c>
      <c r="C37" s="8" t="s">
        <v>132</v>
      </c>
      <c r="D37" s="13" t="s">
        <v>40</v>
      </c>
      <c r="E37" s="7">
        <v>10</v>
      </c>
      <c r="F37" s="9">
        <v>17.49</v>
      </c>
      <c r="G37" s="10">
        <v>10</v>
      </c>
      <c r="H37" s="9">
        <f aca="true" t="shared" si="2" ref="H37:H68">IF(F37=" "," ",IF(F37="Not Appl","Not Appl",IF(F37="NS","Scratch",IF(F37="NT","No Time",(F37+G37)))))</f>
        <v>27.49</v>
      </c>
      <c r="I37" s="10" t="str">
        <f t="shared" si="1"/>
        <v> </v>
      </c>
    </row>
    <row r="38" spans="1:9" ht="18" customHeight="1">
      <c r="A38" s="7" t="s">
        <v>11</v>
      </c>
      <c r="B38" s="7">
        <v>210</v>
      </c>
      <c r="C38" s="8" t="s">
        <v>23</v>
      </c>
      <c r="D38" s="13" t="s">
        <v>31</v>
      </c>
      <c r="E38" s="7">
        <v>50</v>
      </c>
      <c r="F38" s="9">
        <v>29.78</v>
      </c>
      <c r="G38" s="10"/>
      <c r="H38" s="9">
        <f t="shared" si="2"/>
        <v>29.78</v>
      </c>
      <c r="I38" s="10" t="str">
        <f t="shared" si="1"/>
        <v> </v>
      </c>
    </row>
    <row r="39" spans="1:9" s="19" customFormat="1" ht="18" customHeight="1">
      <c r="A39" s="7" t="s">
        <v>12</v>
      </c>
      <c r="B39" s="7">
        <v>265</v>
      </c>
      <c r="C39" s="8" t="s">
        <v>205</v>
      </c>
      <c r="D39" s="13" t="s">
        <v>160</v>
      </c>
      <c r="E39" s="7">
        <v>32</v>
      </c>
      <c r="F39" s="9">
        <v>21.53</v>
      </c>
      <c r="G39" s="10">
        <v>10</v>
      </c>
      <c r="H39" s="9">
        <f t="shared" si="2"/>
        <v>31.53</v>
      </c>
      <c r="I39" s="10" t="str">
        <f t="shared" si="1"/>
        <v> </v>
      </c>
    </row>
    <row r="40" spans="1:9" ht="18" customHeight="1">
      <c r="A40" s="7" t="s">
        <v>12</v>
      </c>
      <c r="B40" s="7">
        <v>219</v>
      </c>
      <c r="C40" s="8" t="s">
        <v>78</v>
      </c>
      <c r="D40" s="13" t="s">
        <v>96</v>
      </c>
      <c r="E40" s="7">
        <v>4</v>
      </c>
      <c r="F40" s="9">
        <v>21.81</v>
      </c>
      <c r="G40" s="10">
        <v>10</v>
      </c>
      <c r="H40" s="9">
        <f t="shared" si="2"/>
        <v>31.81</v>
      </c>
      <c r="I40" s="10" t="str">
        <f t="shared" si="1"/>
        <v> </v>
      </c>
    </row>
    <row r="41" spans="1:9" ht="18" customHeight="1">
      <c r="A41" s="7" t="s">
        <v>12</v>
      </c>
      <c r="B41" s="7">
        <v>241</v>
      </c>
      <c r="C41" s="8" t="s">
        <v>27</v>
      </c>
      <c r="D41" s="13" t="s">
        <v>26</v>
      </c>
      <c r="E41" s="7">
        <v>17</v>
      </c>
      <c r="F41" s="9" t="s">
        <v>218</v>
      </c>
      <c r="G41" s="10"/>
      <c r="H41" s="9" t="str">
        <f t="shared" si="2"/>
        <v>No Time</v>
      </c>
      <c r="I41" s="10" t="str">
        <f t="shared" si="1"/>
        <v> </v>
      </c>
    </row>
    <row r="42" spans="1:9" ht="18" customHeight="1">
      <c r="A42" s="7" t="s">
        <v>11</v>
      </c>
      <c r="B42" s="7">
        <v>334</v>
      </c>
      <c r="C42" s="8" t="s">
        <v>67</v>
      </c>
      <c r="D42" s="13" t="s">
        <v>65</v>
      </c>
      <c r="E42" s="7">
        <v>55</v>
      </c>
      <c r="F42" s="9" t="s">
        <v>218</v>
      </c>
      <c r="G42" s="10"/>
      <c r="H42" s="9" t="str">
        <f t="shared" si="2"/>
        <v>No Time</v>
      </c>
      <c r="I42" s="10" t="str">
        <f t="shared" si="1"/>
        <v> </v>
      </c>
    </row>
    <row r="43" spans="1:9" ht="18" customHeight="1">
      <c r="A43" s="7" t="s">
        <v>11</v>
      </c>
      <c r="B43" s="7">
        <v>338</v>
      </c>
      <c r="C43" s="8" t="s">
        <v>54</v>
      </c>
      <c r="D43" s="13" t="s">
        <v>52</v>
      </c>
      <c r="E43" s="7">
        <v>58</v>
      </c>
      <c r="F43" s="9" t="s">
        <v>218</v>
      </c>
      <c r="G43" s="10"/>
      <c r="H43" s="9" t="str">
        <f t="shared" si="2"/>
        <v>No Time</v>
      </c>
      <c r="I43" s="10" t="str">
        <f t="shared" si="1"/>
        <v> </v>
      </c>
    </row>
    <row r="44" spans="1:9" ht="18" customHeight="1">
      <c r="A44" s="7" t="s">
        <v>12</v>
      </c>
      <c r="B44" s="7">
        <v>295</v>
      </c>
      <c r="C44" s="8" t="s">
        <v>166</v>
      </c>
      <c r="D44" s="13" t="s">
        <v>167</v>
      </c>
      <c r="E44" s="7">
        <v>22</v>
      </c>
      <c r="F44" s="9" t="s">
        <v>218</v>
      </c>
      <c r="G44" s="10"/>
      <c r="H44" s="9" t="str">
        <f t="shared" si="2"/>
        <v>No Time</v>
      </c>
      <c r="I44" s="10" t="str">
        <f t="shared" si="1"/>
        <v> </v>
      </c>
    </row>
    <row r="45" spans="1:9" ht="18" customHeight="1">
      <c r="A45" s="7" t="s">
        <v>12</v>
      </c>
      <c r="B45" s="7">
        <v>230</v>
      </c>
      <c r="C45" s="8" t="s">
        <v>72</v>
      </c>
      <c r="D45" s="13" t="s">
        <v>71</v>
      </c>
      <c r="E45" s="7">
        <v>5</v>
      </c>
      <c r="F45" s="9" t="s">
        <v>218</v>
      </c>
      <c r="G45" s="10"/>
      <c r="H45" s="9" t="str">
        <f t="shared" si="2"/>
        <v>No Time</v>
      </c>
      <c r="I45" s="10" t="str">
        <f t="shared" si="1"/>
        <v> </v>
      </c>
    </row>
    <row r="46" spans="1:9" ht="18" customHeight="1">
      <c r="A46" s="7" t="s">
        <v>12</v>
      </c>
      <c r="B46" s="7">
        <v>192</v>
      </c>
      <c r="C46" s="8" t="s">
        <v>55</v>
      </c>
      <c r="D46" s="13" t="s">
        <v>192</v>
      </c>
      <c r="E46" s="7">
        <v>15</v>
      </c>
      <c r="F46" s="9" t="s">
        <v>218</v>
      </c>
      <c r="G46" s="10"/>
      <c r="H46" s="9" t="str">
        <f t="shared" si="2"/>
        <v>No Time</v>
      </c>
      <c r="I46" s="10" t="str">
        <f t="shared" si="1"/>
        <v> </v>
      </c>
    </row>
    <row r="47" spans="1:9" ht="18" customHeight="1">
      <c r="A47" s="7" t="s">
        <v>12</v>
      </c>
      <c r="B47" s="7">
        <v>261</v>
      </c>
      <c r="C47" s="8" t="s">
        <v>74</v>
      </c>
      <c r="D47" s="13" t="s">
        <v>99</v>
      </c>
      <c r="E47" s="7">
        <v>6</v>
      </c>
      <c r="F47" s="9" t="s">
        <v>218</v>
      </c>
      <c r="G47" s="10"/>
      <c r="H47" s="9" t="str">
        <f t="shared" si="2"/>
        <v>No Time</v>
      </c>
      <c r="I47" s="10" t="str">
        <f aca="true" t="shared" si="3" ref="I47:I73">IF(F47="Not Appl","Not Appl",IF(F47="Scratch","Scratch"," "))</f>
        <v> </v>
      </c>
    </row>
    <row r="48" spans="1:9" ht="18" customHeight="1">
      <c r="A48" s="7" t="s">
        <v>12</v>
      </c>
      <c r="B48" s="7">
        <v>203</v>
      </c>
      <c r="C48" s="8" t="s">
        <v>69</v>
      </c>
      <c r="D48" s="13" t="s">
        <v>108</v>
      </c>
      <c r="E48" s="7">
        <v>9</v>
      </c>
      <c r="F48" s="9" t="s">
        <v>218</v>
      </c>
      <c r="G48" s="10"/>
      <c r="H48" s="9" t="str">
        <f t="shared" si="2"/>
        <v>No Time</v>
      </c>
      <c r="I48" s="10" t="str">
        <f t="shared" si="3"/>
        <v> </v>
      </c>
    </row>
    <row r="49" spans="1:9" ht="18" customHeight="1">
      <c r="A49" s="7" t="s">
        <v>11</v>
      </c>
      <c r="B49" s="7">
        <v>280</v>
      </c>
      <c r="C49" s="8" t="s">
        <v>64</v>
      </c>
      <c r="D49" s="13" t="s">
        <v>152</v>
      </c>
      <c r="E49" s="7">
        <v>62</v>
      </c>
      <c r="F49" s="9" t="s">
        <v>218</v>
      </c>
      <c r="G49" s="10"/>
      <c r="H49" s="9" t="str">
        <f t="shared" si="2"/>
        <v>No Time</v>
      </c>
      <c r="I49" s="10" t="str">
        <f t="shared" si="3"/>
        <v> </v>
      </c>
    </row>
    <row r="50" spans="1:9" ht="18" customHeight="1">
      <c r="A50" s="7" t="s">
        <v>12</v>
      </c>
      <c r="B50" s="7">
        <v>249</v>
      </c>
      <c r="C50" s="8" t="s">
        <v>48</v>
      </c>
      <c r="D50" s="13" t="s">
        <v>50</v>
      </c>
      <c r="E50" s="7">
        <v>25</v>
      </c>
      <c r="F50" s="9" t="s">
        <v>218</v>
      </c>
      <c r="G50" s="10"/>
      <c r="H50" s="9" t="str">
        <f t="shared" si="2"/>
        <v>No Time</v>
      </c>
      <c r="I50" s="10" t="str">
        <f t="shared" si="3"/>
        <v> </v>
      </c>
    </row>
    <row r="51" spans="1:9" ht="18" customHeight="1">
      <c r="A51" s="7" t="s">
        <v>11</v>
      </c>
      <c r="B51" s="7">
        <v>252</v>
      </c>
      <c r="C51" s="8" t="s">
        <v>61</v>
      </c>
      <c r="D51" s="13" t="s">
        <v>10</v>
      </c>
      <c r="E51" s="7">
        <v>37</v>
      </c>
      <c r="F51" s="9" t="s">
        <v>218</v>
      </c>
      <c r="G51" s="10"/>
      <c r="H51" s="9" t="str">
        <f t="shared" si="2"/>
        <v>No Time</v>
      </c>
      <c r="I51" s="10" t="str">
        <f t="shared" si="3"/>
        <v> </v>
      </c>
    </row>
    <row r="52" spans="1:9" ht="18" customHeight="1">
      <c r="A52" s="7" t="s">
        <v>11</v>
      </c>
      <c r="B52" s="7">
        <v>285</v>
      </c>
      <c r="C52" s="8" t="s">
        <v>181</v>
      </c>
      <c r="D52" s="13" t="s">
        <v>51</v>
      </c>
      <c r="E52" s="7">
        <v>56</v>
      </c>
      <c r="F52" s="9" t="s">
        <v>218</v>
      </c>
      <c r="G52" s="10"/>
      <c r="H52" s="9" t="str">
        <f t="shared" si="2"/>
        <v>No Time</v>
      </c>
      <c r="I52" s="10" t="str">
        <f t="shared" si="3"/>
        <v> </v>
      </c>
    </row>
    <row r="53" spans="1:9" ht="18" customHeight="1">
      <c r="A53" s="7" t="s">
        <v>11</v>
      </c>
      <c r="B53" s="7">
        <v>207</v>
      </c>
      <c r="C53" s="8" t="s">
        <v>58</v>
      </c>
      <c r="D53" s="13" t="s">
        <v>88</v>
      </c>
      <c r="E53" s="7">
        <v>46</v>
      </c>
      <c r="F53" s="9" t="s">
        <v>218</v>
      </c>
      <c r="G53" s="10"/>
      <c r="H53" s="9" t="str">
        <f t="shared" si="2"/>
        <v>No Time</v>
      </c>
      <c r="I53" s="10" t="str">
        <f t="shared" si="3"/>
        <v> </v>
      </c>
    </row>
    <row r="54" spans="1:9" ht="18" customHeight="1">
      <c r="A54" s="7" t="s">
        <v>11</v>
      </c>
      <c r="B54" s="7">
        <v>248</v>
      </c>
      <c r="C54" s="8" t="s">
        <v>177</v>
      </c>
      <c r="D54" s="13" t="s">
        <v>178</v>
      </c>
      <c r="E54" s="7">
        <v>52</v>
      </c>
      <c r="F54" s="9" t="s">
        <v>218</v>
      </c>
      <c r="G54" s="10"/>
      <c r="H54" s="9" t="str">
        <f t="shared" si="2"/>
        <v>No Time</v>
      </c>
      <c r="I54" s="10" t="str">
        <f t="shared" si="3"/>
        <v> </v>
      </c>
    </row>
    <row r="55" spans="1:9" ht="18" customHeight="1">
      <c r="A55" s="7" t="s">
        <v>12</v>
      </c>
      <c r="B55" s="7">
        <v>220</v>
      </c>
      <c r="C55" s="8" t="s">
        <v>101</v>
      </c>
      <c r="D55" s="13" t="s">
        <v>77</v>
      </c>
      <c r="E55" s="7">
        <v>3</v>
      </c>
      <c r="F55" s="9" t="s">
        <v>218</v>
      </c>
      <c r="G55" s="10"/>
      <c r="H55" s="9" t="str">
        <f t="shared" si="2"/>
        <v>No Time</v>
      </c>
      <c r="I55" s="10" t="str">
        <f t="shared" si="3"/>
        <v> </v>
      </c>
    </row>
    <row r="56" spans="1:9" ht="18" customHeight="1">
      <c r="A56" s="7" t="s">
        <v>12</v>
      </c>
      <c r="B56" s="7">
        <v>312</v>
      </c>
      <c r="C56" s="8" t="s">
        <v>132</v>
      </c>
      <c r="D56" s="13" t="s">
        <v>34</v>
      </c>
      <c r="E56" s="7">
        <v>8</v>
      </c>
      <c r="F56" s="9" t="s">
        <v>218</v>
      </c>
      <c r="G56" s="10"/>
      <c r="H56" s="9" t="str">
        <f t="shared" si="2"/>
        <v>No Time</v>
      </c>
      <c r="I56" s="10" t="str">
        <f t="shared" si="3"/>
        <v> </v>
      </c>
    </row>
    <row r="57" spans="1:9" ht="18" customHeight="1">
      <c r="A57" s="7" t="s">
        <v>12</v>
      </c>
      <c r="B57" s="7">
        <v>266</v>
      </c>
      <c r="C57" s="8" t="s">
        <v>162</v>
      </c>
      <c r="D57" s="13" t="s">
        <v>160</v>
      </c>
      <c r="E57" s="7">
        <v>19</v>
      </c>
      <c r="F57" s="9" t="s">
        <v>218</v>
      </c>
      <c r="G57" s="10"/>
      <c r="H57" s="9" t="str">
        <f t="shared" si="2"/>
        <v>No Time</v>
      </c>
      <c r="I57" s="10" t="str">
        <f t="shared" si="3"/>
        <v> </v>
      </c>
    </row>
    <row r="58" spans="1:9" ht="18" customHeight="1">
      <c r="A58" s="7" t="s">
        <v>12</v>
      </c>
      <c r="B58" s="7">
        <v>309</v>
      </c>
      <c r="C58" s="8" t="s">
        <v>30</v>
      </c>
      <c r="D58" s="13" t="s">
        <v>175</v>
      </c>
      <c r="E58" s="7">
        <v>21</v>
      </c>
      <c r="F58" s="9" t="s">
        <v>218</v>
      </c>
      <c r="G58" s="10"/>
      <c r="H58" s="9" t="str">
        <f t="shared" si="2"/>
        <v>No Time</v>
      </c>
      <c r="I58" s="10" t="str">
        <f t="shared" si="3"/>
        <v> </v>
      </c>
    </row>
    <row r="59" spans="1:9" ht="18" customHeight="1">
      <c r="A59" s="7" t="s">
        <v>12</v>
      </c>
      <c r="B59" s="7">
        <v>322</v>
      </c>
      <c r="C59" s="8" t="s">
        <v>176</v>
      </c>
      <c r="D59" s="13" t="s">
        <v>100</v>
      </c>
      <c r="E59" s="7">
        <v>23</v>
      </c>
      <c r="F59" s="9" t="s">
        <v>218</v>
      </c>
      <c r="G59" s="10"/>
      <c r="H59" s="9" t="str">
        <f t="shared" si="2"/>
        <v>No Time</v>
      </c>
      <c r="I59" s="10" t="str">
        <f t="shared" si="3"/>
        <v> </v>
      </c>
    </row>
    <row r="60" spans="1:9" ht="18" customHeight="1">
      <c r="A60" s="7" t="s">
        <v>12</v>
      </c>
      <c r="B60" s="7">
        <v>247</v>
      </c>
      <c r="C60" s="8" t="s">
        <v>93</v>
      </c>
      <c r="D60" s="13" t="s">
        <v>105</v>
      </c>
      <c r="E60" s="7">
        <v>29</v>
      </c>
      <c r="F60" s="9" t="s">
        <v>218</v>
      </c>
      <c r="G60" s="10"/>
      <c r="H60" s="9" t="str">
        <f t="shared" si="2"/>
        <v>No Time</v>
      </c>
      <c r="I60" s="10" t="str">
        <f t="shared" si="3"/>
        <v> </v>
      </c>
    </row>
    <row r="61" spans="1:9" ht="18" customHeight="1">
      <c r="A61" s="7" t="s">
        <v>12</v>
      </c>
      <c r="B61" s="7">
        <v>325</v>
      </c>
      <c r="C61" s="8" t="s">
        <v>129</v>
      </c>
      <c r="D61" s="13" t="s">
        <v>29</v>
      </c>
      <c r="E61" s="7">
        <v>33</v>
      </c>
      <c r="F61" s="9" t="s">
        <v>218</v>
      </c>
      <c r="G61" s="10"/>
      <c r="H61" s="9" t="str">
        <f t="shared" si="2"/>
        <v>No Time</v>
      </c>
      <c r="I61" s="10" t="str">
        <f t="shared" si="3"/>
        <v> </v>
      </c>
    </row>
    <row r="62" spans="1:9" ht="18" customHeight="1">
      <c r="A62" s="7" t="s">
        <v>11</v>
      </c>
      <c r="B62" s="7">
        <v>191</v>
      </c>
      <c r="C62" s="8" t="s">
        <v>47</v>
      </c>
      <c r="D62" s="13" t="s">
        <v>49</v>
      </c>
      <c r="E62" s="7">
        <v>38</v>
      </c>
      <c r="F62" s="9" t="s">
        <v>218</v>
      </c>
      <c r="G62" s="10"/>
      <c r="H62" s="9" t="str">
        <f t="shared" si="2"/>
        <v>No Time</v>
      </c>
      <c r="I62" s="10" t="str">
        <f t="shared" si="3"/>
        <v> </v>
      </c>
    </row>
    <row r="63" spans="1:9" ht="18" customHeight="1">
      <c r="A63" s="7" t="s">
        <v>11</v>
      </c>
      <c r="B63" s="7">
        <v>214</v>
      </c>
      <c r="C63" s="8" t="s">
        <v>74</v>
      </c>
      <c r="D63" s="13" t="s">
        <v>98</v>
      </c>
      <c r="E63" s="7">
        <v>43</v>
      </c>
      <c r="F63" s="9" t="s">
        <v>218</v>
      </c>
      <c r="G63" s="10"/>
      <c r="H63" s="9" t="str">
        <f t="shared" si="2"/>
        <v>No Time</v>
      </c>
      <c r="I63" s="10" t="str">
        <f t="shared" si="3"/>
        <v> </v>
      </c>
    </row>
    <row r="64" spans="1:9" ht="18" customHeight="1">
      <c r="A64" s="7" t="s">
        <v>11</v>
      </c>
      <c r="B64" s="7">
        <v>205</v>
      </c>
      <c r="C64" s="8" t="s">
        <v>92</v>
      </c>
      <c r="D64" s="13" t="s">
        <v>171</v>
      </c>
      <c r="E64" s="7">
        <v>49</v>
      </c>
      <c r="F64" s="9" t="s">
        <v>218</v>
      </c>
      <c r="G64" s="10"/>
      <c r="H64" s="9" t="str">
        <f t="shared" si="2"/>
        <v>No Time</v>
      </c>
      <c r="I64" s="10" t="str">
        <f t="shared" si="3"/>
        <v> </v>
      </c>
    </row>
    <row r="65" spans="1:9" ht="18" customHeight="1">
      <c r="A65" s="7" t="s">
        <v>11</v>
      </c>
      <c r="B65" s="7">
        <v>335</v>
      </c>
      <c r="C65" s="8" t="s">
        <v>58</v>
      </c>
      <c r="D65" s="13" t="s">
        <v>137</v>
      </c>
      <c r="E65" s="7">
        <v>59</v>
      </c>
      <c r="F65" s="9" t="s">
        <v>218</v>
      </c>
      <c r="G65" s="10"/>
      <c r="H65" s="9" t="str">
        <f t="shared" si="2"/>
        <v>No Time</v>
      </c>
      <c r="I65" s="10" t="str">
        <f t="shared" si="3"/>
        <v> </v>
      </c>
    </row>
    <row r="66" spans="1:9" ht="18" customHeight="1">
      <c r="A66" s="7" t="s">
        <v>11</v>
      </c>
      <c r="B66" s="7">
        <v>318</v>
      </c>
      <c r="C66" s="8" t="s">
        <v>200</v>
      </c>
      <c r="D66" s="13" t="s">
        <v>83</v>
      </c>
      <c r="E66" s="7">
        <v>60</v>
      </c>
      <c r="F66" s="9" t="s">
        <v>218</v>
      </c>
      <c r="G66" s="10"/>
      <c r="H66" s="9" t="str">
        <f t="shared" si="2"/>
        <v>No Time</v>
      </c>
      <c r="I66" s="10" t="str">
        <f t="shared" si="3"/>
        <v> </v>
      </c>
    </row>
    <row r="67" spans="1:9" ht="18" customHeight="1">
      <c r="A67" s="7" t="s">
        <v>11</v>
      </c>
      <c r="B67" s="7">
        <v>296</v>
      </c>
      <c r="C67" s="8" t="s">
        <v>9</v>
      </c>
      <c r="D67" s="13" t="s">
        <v>167</v>
      </c>
      <c r="E67" s="7">
        <v>61</v>
      </c>
      <c r="F67" s="9" t="s">
        <v>218</v>
      </c>
      <c r="G67" s="10"/>
      <c r="H67" s="9" t="str">
        <f t="shared" si="2"/>
        <v>No Time</v>
      </c>
      <c r="I67" s="10" t="str">
        <f t="shared" si="3"/>
        <v> </v>
      </c>
    </row>
    <row r="68" spans="1:9" ht="18" customHeight="1">
      <c r="A68" s="7" t="s">
        <v>11</v>
      </c>
      <c r="B68" s="7">
        <v>332</v>
      </c>
      <c r="C68" s="8" t="s">
        <v>68</v>
      </c>
      <c r="D68" s="13" t="s">
        <v>111</v>
      </c>
      <c r="E68" s="7">
        <v>64</v>
      </c>
      <c r="F68" s="9" t="s">
        <v>218</v>
      </c>
      <c r="G68" s="10"/>
      <c r="H68" s="9" t="str">
        <f t="shared" si="2"/>
        <v>No Time</v>
      </c>
      <c r="I68" s="10" t="str">
        <f t="shared" si="3"/>
        <v> </v>
      </c>
    </row>
    <row r="69" spans="1:9" ht="18" customHeight="1">
      <c r="A69" s="7" t="s">
        <v>11</v>
      </c>
      <c r="B69" s="7">
        <v>242</v>
      </c>
      <c r="C69" s="8" t="s">
        <v>210</v>
      </c>
      <c r="D69" s="13" t="s">
        <v>150</v>
      </c>
      <c r="E69" s="7">
        <v>65</v>
      </c>
      <c r="F69" s="9" t="s">
        <v>218</v>
      </c>
      <c r="G69" s="10"/>
      <c r="H69" s="9" t="str">
        <f>IF(F69=" "," ",IF(F69="Not Appl","Not Appl",IF(F69="NS","Scratch",IF(F69="NT","No Time",(F69+G69)))))</f>
        <v>No Time</v>
      </c>
      <c r="I69" s="10" t="str">
        <f t="shared" si="3"/>
        <v> </v>
      </c>
    </row>
    <row r="70" spans="1:9" ht="18" customHeight="1">
      <c r="A70" s="7" t="s">
        <v>11</v>
      </c>
      <c r="B70" s="7">
        <v>326</v>
      </c>
      <c r="C70" s="8" t="s">
        <v>217</v>
      </c>
      <c r="D70" s="13" t="s">
        <v>155</v>
      </c>
      <c r="E70" s="7">
        <v>66</v>
      </c>
      <c r="F70" s="9" t="s">
        <v>218</v>
      </c>
      <c r="G70" s="10"/>
      <c r="H70" s="9" t="str">
        <f>IF(F70=" "," ",IF(F70="Not Appl","Not Appl",IF(F70="NS","Scratch",IF(F70="NT","No Time",(F70+G70)))))</f>
        <v>No Time</v>
      </c>
      <c r="I70" s="10" t="str">
        <f t="shared" si="3"/>
        <v> </v>
      </c>
    </row>
    <row r="71" spans="1:9" ht="18" customHeight="1">
      <c r="A71" s="7" t="s">
        <v>11</v>
      </c>
      <c r="B71" s="7">
        <v>274</v>
      </c>
      <c r="C71" s="8" t="s">
        <v>156</v>
      </c>
      <c r="D71" s="13" t="s">
        <v>24</v>
      </c>
      <c r="E71" s="7">
        <v>69</v>
      </c>
      <c r="F71" s="9" t="s">
        <v>218</v>
      </c>
      <c r="G71" s="10"/>
      <c r="H71" s="9" t="str">
        <f>IF(F71=" "," ",IF(F71="Not Appl","Not Appl",IF(F71="NS","Scratch",IF(F71="NT","No Time",(F71+G71)))))</f>
        <v>No Time</v>
      </c>
      <c r="I71" s="10" t="str">
        <f t="shared" si="3"/>
        <v> </v>
      </c>
    </row>
    <row r="72" spans="1:9" ht="18" customHeight="1">
      <c r="A72" s="7" t="s">
        <v>12</v>
      </c>
      <c r="B72" s="7">
        <v>263</v>
      </c>
      <c r="C72" s="8" t="s">
        <v>48</v>
      </c>
      <c r="D72" s="13" t="s">
        <v>189</v>
      </c>
      <c r="E72" s="7">
        <v>1</v>
      </c>
      <c r="F72" s="9" t="s">
        <v>219</v>
      </c>
      <c r="G72" s="10"/>
      <c r="H72" s="9" t="str">
        <f>IF(F72=" "," ",IF(F72="Not Appl","Not Appl",IF(F72="NS","Scratch",IF(F72="NT","No Time",(F72+G72)))))</f>
        <v>Scratch</v>
      </c>
      <c r="I72" s="10" t="str">
        <f t="shared" si="3"/>
        <v> </v>
      </c>
    </row>
    <row r="73" spans="1:9" ht="18" customHeight="1">
      <c r="A73" s="7" t="s">
        <v>11</v>
      </c>
      <c r="B73" s="7">
        <v>259</v>
      </c>
      <c r="C73" s="8" t="s">
        <v>187</v>
      </c>
      <c r="D73" s="13" t="s">
        <v>112</v>
      </c>
      <c r="E73" s="12">
        <v>41</v>
      </c>
      <c r="F73" s="26" t="s">
        <v>219</v>
      </c>
      <c r="G73" s="10"/>
      <c r="H73" s="9" t="str">
        <f>IF(F73=" "," ",IF(F73="Not Appl","Not Appl",IF(F73="NS","Scratch",IF(F73="NT","No Time",(F73+G73)))))</f>
        <v>Scratch</v>
      </c>
      <c r="I73" s="10" t="str">
        <f t="shared" si="3"/>
        <v> </v>
      </c>
    </row>
    <row r="74" s="1" customFormat="1" ht="12.75">
      <c r="B74"/>
    </row>
    <row r="75" s="1" customFormat="1" ht="12.75">
      <c r="B75"/>
    </row>
    <row r="76" s="1" customFormat="1" ht="12.75">
      <c r="B76"/>
    </row>
    <row r="77" s="1" customFormat="1" ht="12.75">
      <c r="B77"/>
    </row>
    <row r="78" s="1" customFormat="1" ht="12.75">
      <c r="B78"/>
    </row>
    <row r="79" s="1" customFormat="1" ht="12.75">
      <c r="B79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6.8515625" style="0" customWidth="1"/>
    <col min="3" max="3" width="11.28125" style="1" customWidth="1"/>
    <col min="4" max="4" width="12.00390625" style="1" customWidth="1"/>
    <col min="5" max="5" width="6.57421875" style="1" hidden="1" customWidth="1"/>
    <col min="6" max="6" width="10.28125" style="1" customWidth="1"/>
    <col min="7" max="7" width="8.140625" style="1" customWidth="1"/>
  </cols>
  <sheetData>
    <row r="1" spans="1:7" ht="12.75">
      <c r="A1" s="15" t="s">
        <v>11</v>
      </c>
      <c r="B1" s="18"/>
      <c r="C1" s="14"/>
      <c r="D1" s="14"/>
      <c r="E1" s="14"/>
      <c r="F1" s="14"/>
      <c r="G1" s="14"/>
    </row>
    <row r="2" spans="1:7" ht="12.75">
      <c r="A2" s="15" t="s">
        <v>4</v>
      </c>
      <c r="B2" s="14" t="s">
        <v>0</v>
      </c>
      <c r="C2" s="14" t="s">
        <v>1</v>
      </c>
      <c r="D2" s="14" t="s">
        <v>1</v>
      </c>
      <c r="E2" s="14" t="s">
        <v>16</v>
      </c>
      <c r="F2" s="14" t="s">
        <v>16</v>
      </c>
      <c r="G2" s="14" t="s">
        <v>16</v>
      </c>
    </row>
    <row r="3" spans="1:7" ht="13.5" thickBot="1">
      <c r="A3" s="16" t="s">
        <v>12</v>
      </c>
      <c r="B3" s="17" t="s">
        <v>5</v>
      </c>
      <c r="C3" s="17" t="s">
        <v>2</v>
      </c>
      <c r="D3" s="17" t="s">
        <v>3</v>
      </c>
      <c r="E3" s="17" t="s">
        <v>13</v>
      </c>
      <c r="F3" s="17" t="s">
        <v>17</v>
      </c>
      <c r="G3" s="17" t="s">
        <v>15</v>
      </c>
    </row>
    <row r="4" spans="1:7" ht="12.75" customHeight="1">
      <c r="A4" s="5"/>
      <c r="B4" s="1"/>
      <c r="C4" s="3"/>
      <c r="D4" s="2"/>
      <c r="F4" s="4" t="str">
        <f>IF(E4="XXX","Not Appl"," ")</f>
        <v> </v>
      </c>
      <c r="G4" s="4" t="str">
        <f>IF(F4="Not Appl","Not Appl",IF(F4="TO","Scratch"," "))</f>
        <v> </v>
      </c>
    </row>
    <row r="5" spans="1:7" ht="18" customHeight="1">
      <c r="A5" s="6" t="s">
        <v>11</v>
      </c>
      <c r="B5" s="7">
        <v>287</v>
      </c>
      <c r="C5" s="8" t="s">
        <v>64</v>
      </c>
      <c r="D5" s="13" t="s">
        <v>40</v>
      </c>
      <c r="E5" s="7">
        <v>16</v>
      </c>
      <c r="F5" s="10">
        <v>73</v>
      </c>
      <c r="G5" s="10">
        <v>1</v>
      </c>
    </row>
    <row r="6" spans="1:7" ht="18" customHeight="1">
      <c r="A6" s="6" t="s">
        <v>12</v>
      </c>
      <c r="B6" s="7">
        <v>320</v>
      </c>
      <c r="C6" s="8" t="s">
        <v>133</v>
      </c>
      <c r="D6" s="13" t="s">
        <v>134</v>
      </c>
      <c r="E6" s="7">
        <v>11</v>
      </c>
      <c r="F6" s="10">
        <v>66</v>
      </c>
      <c r="G6" s="10">
        <v>2</v>
      </c>
    </row>
    <row r="7" spans="1:7" ht="18" customHeight="1">
      <c r="A7" s="6" t="s">
        <v>11</v>
      </c>
      <c r="B7" s="7">
        <v>257</v>
      </c>
      <c r="C7" s="8" t="s">
        <v>106</v>
      </c>
      <c r="D7" s="13" t="s">
        <v>104</v>
      </c>
      <c r="E7" s="7">
        <v>26</v>
      </c>
      <c r="F7" s="10">
        <v>63</v>
      </c>
      <c r="G7" s="10">
        <v>3</v>
      </c>
    </row>
    <row r="8" spans="1:7" ht="18" customHeight="1">
      <c r="A8" s="6" t="s">
        <v>12</v>
      </c>
      <c r="B8" s="7">
        <v>312</v>
      </c>
      <c r="C8" s="8" t="s">
        <v>132</v>
      </c>
      <c r="D8" s="13" t="s">
        <v>34</v>
      </c>
      <c r="E8" s="7">
        <v>8</v>
      </c>
      <c r="F8" s="10">
        <v>46</v>
      </c>
      <c r="G8" s="10">
        <v>4</v>
      </c>
    </row>
    <row r="9" spans="1:7" ht="18" customHeight="1">
      <c r="A9" s="6" t="s">
        <v>11</v>
      </c>
      <c r="B9" s="7">
        <v>250</v>
      </c>
      <c r="C9" s="8" t="s">
        <v>215</v>
      </c>
      <c r="D9" s="13" t="s">
        <v>216</v>
      </c>
      <c r="E9" s="7">
        <v>24</v>
      </c>
      <c r="F9" s="10" t="s">
        <v>219</v>
      </c>
      <c r="G9" s="10" t="str">
        <f aca="true" t="shared" si="0" ref="G9:G33">IF(F9="Not Appl","Not Appl",IF(F9="TO","Scratch"," "))</f>
        <v> </v>
      </c>
    </row>
    <row r="10" spans="1:7" ht="18" customHeight="1">
      <c r="A10" s="6" t="s">
        <v>12</v>
      </c>
      <c r="B10" s="7">
        <v>251</v>
      </c>
      <c r="C10" s="8" t="s">
        <v>196</v>
      </c>
      <c r="D10" s="13" t="s">
        <v>197</v>
      </c>
      <c r="E10" s="7">
        <v>1</v>
      </c>
      <c r="F10" s="10" t="s">
        <v>219</v>
      </c>
      <c r="G10" s="10" t="str">
        <f t="shared" si="0"/>
        <v> </v>
      </c>
    </row>
    <row r="11" spans="1:7" ht="18" customHeight="1">
      <c r="A11" s="6" t="s">
        <v>12</v>
      </c>
      <c r="B11" s="7">
        <v>197</v>
      </c>
      <c r="C11" s="8" t="s">
        <v>195</v>
      </c>
      <c r="D11" s="13" t="s">
        <v>6</v>
      </c>
      <c r="E11" s="7">
        <v>2</v>
      </c>
      <c r="F11" s="10" t="s">
        <v>219</v>
      </c>
      <c r="G11" s="10" t="str">
        <f t="shared" si="0"/>
        <v> </v>
      </c>
    </row>
    <row r="12" spans="1:7" ht="18" customHeight="1">
      <c r="A12" s="6" t="s">
        <v>12</v>
      </c>
      <c r="B12" s="7">
        <v>340</v>
      </c>
      <c r="C12" s="8" t="s">
        <v>46</v>
      </c>
      <c r="D12" s="13" t="s">
        <v>42</v>
      </c>
      <c r="E12" s="7">
        <v>3</v>
      </c>
      <c r="F12" s="10" t="s">
        <v>219</v>
      </c>
      <c r="G12" s="10" t="str">
        <f t="shared" si="0"/>
        <v> </v>
      </c>
    </row>
    <row r="13" spans="1:7" ht="18" customHeight="1">
      <c r="A13" s="6" t="s">
        <v>12</v>
      </c>
      <c r="B13" s="7">
        <v>211</v>
      </c>
      <c r="C13" s="8" t="s">
        <v>6</v>
      </c>
      <c r="D13" s="13" t="s">
        <v>84</v>
      </c>
      <c r="E13" s="7">
        <v>4</v>
      </c>
      <c r="F13" s="10" t="s">
        <v>219</v>
      </c>
      <c r="G13" s="10" t="str">
        <f t="shared" si="0"/>
        <v> </v>
      </c>
    </row>
    <row r="14" spans="1:7" ht="18" customHeight="1">
      <c r="A14" s="6" t="s">
        <v>12</v>
      </c>
      <c r="B14" s="7">
        <v>218</v>
      </c>
      <c r="C14" s="8" t="s">
        <v>81</v>
      </c>
      <c r="D14" s="13" t="s">
        <v>43</v>
      </c>
      <c r="E14" s="7">
        <v>5</v>
      </c>
      <c r="F14" s="10" t="s">
        <v>219</v>
      </c>
      <c r="G14" s="10" t="str">
        <f t="shared" si="0"/>
        <v> </v>
      </c>
    </row>
    <row r="15" spans="1:7" ht="18" customHeight="1">
      <c r="A15" s="6" t="s">
        <v>12</v>
      </c>
      <c r="B15" s="7">
        <v>273</v>
      </c>
      <c r="C15" s="8" t="s">
        <v>72</v>
      </c>
      <c r="D15" s="13" t="s">
        <v>172</v>
      </c>
      <c r="E15" s="7">
        <v>6</v>
      </c>
      <c r="F15" s="10" t="s">
        <v>219</v>
      </c>
      <c r="G15" s="10" t="str">
        <f t="shared" si="0"/>
        <v> </v>
      </c>
    </row>
    <row r="16" spans="1:7" ht="18" customHeight="1">
      <c r="A16" s="6" t="s">
        <v>12</v>
      </c>
      <c r="B16" s="7">
        <v>252</v>
      </c>
      <c r="C16" s="8" t="s">
        <v>61</v>
      </c>
      <c r="D16" s="13" t="s">
        <v>10</v>
      </c>
      <c r="E16" s="7">
        <v>7</v>
      </c>
      <c r="F16" s="10" t="s">
        <v>219</v>
      </c>
      <c r="G16" s="10" t="str">
        <f t="shared" si="0"/>
        <v> </v>
      </c>
    </row>
    <row r="17" spans="1:7" ht="18" customHeight="1">
      <c r="A17" s="6" t="s">
        <v>12</v>
      </c>
      <c r="B17" s="7">
        <v>267</v>
      </c>
      <c r="C17" s="8" t="s">
        <v>135</v>
      </c>
      <c r="D17" s="13" t="s">
        <v>136</v>
      </c>
      <c r="E17" s="7">
        <v>9</v>
      </c>
      <c r="F17" s="10" t="s">
        <v>219</v>
      </c>
      <c r="G17" s="10" t="str">
        <f t="shared" si="0"/>
        <v> </v>
      </c>
    </row>
    <row r="18" spans="1:7" ht="18" customHeight="1">
      <c r="A18" s="6" t="s">
        <v>12</v>
      </c>
      <c r="B18" s="7">
        <v>259</v>
      </c>
      <c r="C18" s="8" t="s">
        <v>187</v>
      </c>
      <c r="D18" s="13" t="s">
        <v>112</v>
      </c>
      <c r="E18" s="7">
        <v>10</v>
      </c>
      <c r="F18" s="10" t="s">
        <v>219</v>
      </c>
      <c r="G18" s="10" t="str">
        <f t="shared" si="0"/>
        <v> </v>
      </c>
    </row>
    <row r="19" spans="1:7" ht="18" customHeight="1">
      <c r="A19" s="6" t="s">
        <v>12</v>
      </c>
      <c r="B19" s="7">
        <v>311</v>
      </c>
      <c r="C19" s="8" t="s">
        <v>72</v>
      </c>
      <c r="D19" s="13" t="s">
        <v>34</v>
      </c>
      <c r="E19" s="7">
        <v>13</v>
      </c>
      <c r="F19" s="10" t="s">
        <v>219</v>
      </c>
      <c r="G19" s="10" t="str">
        <f t="shared" si="0"/>
        <v> </v>
      </c>
    </row>
    <row r="20" spans="1:7" ht="18" customHeight="1">
      <c r="A20" s="27" t="s">
        <v>12</v>
      </c>
      <c r="B20" s="7">
        <v>227</v>
      </c>
      <c r="C20" s="8" t="s">
        <v>168</v>
      </c>
      <c r="D20" s="13" t="s">
        <v>169</v>
      </c>
      <c r="E20" s="7">
        <v>14</v>
      </c>
      <c r="F20" s="10" t="s">
        <v>219</v>
      </c>
      <c r="G20" s="10" t="str">
        <f t="shared" si="0"/>
        <v> </v>
      </c>
    </row>
    <row r="21" spans="1:7" ht="18" customHeight="1">
      <c r="A21" s="27" t="s">
        <v>11</v>
      </c>
      <c r="B21" s="7">
        <v>195</v>
      </c>
      <c r="C21" s="8" t="s">
        <v>208</v>
      </c>
      <c r="D21" s="13" t="s">
        <v>188</v>
      </c>
      <c r="E21" s="7">
        <v>15</v>
      </c>
      <c r="F21" s="10" t="s">
        <v>219</v>
      </c>
      <c r="G21" s="10" t="str">
        <f t="shared" si="0"/>
        <v> </v>
      </c>
    </row>
    <row r="22" spans="1:7" ht="18" customHeight="1">
      <c r="A22" s="6" t="s">
        <v>11</v>
      </c>
      <c r="B22" s="7">
        <v>293</v>
      </c>
      <c r="C22" s="8" t="s">
        <v>182</v>
      </c>
      <c r="D22" s="13" t="s">
        <v>193</v>
      </c>
      <c r="E22" s="7">
        <v>17</v>
      </c>
      <c r="F22" s="10" t="s">
        <v>219</v>
      </c>
      <c r="G22" s="10" t="str">
        <f t="shared" si="0"/>
        <v> </v>
      </c>
    </row>
    <row r="23" spans="1:7" ht="18" customHeight="1">
      <c r="A23" s="6" t="s">
        <v>11</v>
      </c>
      <c r="B23" s="7">
        <v>268</v>
      </c>
      <c r="C23" s="8" t="s">
        <v>62</v>
      </c>
      <c r="D23" s="13" t="s">
        <v>136</v>
      </c>
      <c r="E23" s="7">
        <v>18</v>
      </c>
      <c r="F23" s="10" t="s">
        <v>219</v>
      </c>
      <c r="G23" s="10" t="str">
        <f t="shared" si="0"/>
        <v> </v>
      </c>
    </row>
    <row r="24" spans="1:7" ht="18" customHeight="1">
      <c r="A24" s="6" t="s">
        <v>11</v>
      </c>
      <c r="B24" s="7">
        <v>330</v>
      </c>
      <c r="C24" s="8" t="s">
        <v>153</v>
      </c>
      <c r="D24" s="13" t="s">
        <v>154</v>
      </c>
      <c r="E24" s="7">
        <v>19</v>
      </c>
      <c r="F24" s="10" t="s">
        <v>219</v>
      </c>
      <c r="G24" s="10" t="str">
        <f t="shared" si="0"/>
        <v> </v>
      </c>
    </row>
    <row r="25" spans="1:7" ht="18" customHeight="1">
      <c r="A25" s="6" t="s">
        <v>11</v>
      </c>
      <c r="B25" s="7">
        <v>245</v>
      </c>
      <c r="C25" s="8" t="s">
        <v>120</v>
      </c>
      <c r="D25" s="13" t="s">
        <v>121</v>
      </c>
      <c r="E25" s="7">
        <v>20</v>
      </c>
      <c r="F25" s="10" t="s">
        <v>219</v>
      </c>
      <c r="G25" s="10" t="str">
        <f t="shared" si="0"/>
        <v> </v>
      </c>
    </row>
    <row r="26" spans="1:7" ht="18" customHeight="1">
      <c r="A26" s="6" t="s">
        <v>11</v>
      </c>
      <c r="B26" s="7">
        <v>314</v>
      </c>
      <c r="C26" s="8" t="s">
        <v>159</v>
      </c>
      <c r="D26" s="13" t="s">
        <v>161</v>
      </c>
      <c r="E26" s="7">
        <v>21</v>
      </c>
      <c r="F26" s="10" t="s">
        <v>219</v>
      </c>
      <c r="G26" s="10" t="str">
        <f t="shared" si="0"/>
        <v> </v>
      </c>
    </row>
    <row r="27" spans="1:7" ht="18" customHeight="1">
      <c r="A27" s="6" t="s">
        <v>11</v>
      </c>
      <c r="B27" s="7">
        <v>230</v>
      </c>
      <c r="C27" s="8" t="s">
        <v>72</v>
      </c>
      <c r="D27" s="13" t="s">
        <v>71</v>
      </c>
      <c r="E27" s="7">
        <v>22</v>
      </c>
      <c r="F27" s="10" t="s">
        <v>219</v>
      </c>
      <c r="G27" s="10" t="str">
        <f t="shared" si="0"/>
        <v> </v>
      </c>
    </row>
    <row r="28" spans="1:7" ht="18" customHeight="1">
      <c r="A28" s="6" t="s">
        <v>11</v>
      </c>
      <c r="B28" s="7">
        <v>231</v>
      </c>
      <c r="C28" s="8" t="s">
        <v>56</v>
      </c>
      <c r="D28" s="13" t="s">
        <v>119</v>
      </c>
      <c r="E28" s="7">
        <v>23</v>
      </c>
      <c r="F28" s="10" t="s">
        <v>219</v>
      </c>
      <c r="G28" s="10" t="str">
        <f t="shared" si="0"/>
        <v> </v>
      </c>
    </row>
    <row r="29" spans="1:7" ht="18" customHeight="1">
      <c r="A29" s="6" t="s">
        <v>11</v>
      </c>
      <c r="B29" s="7">
        <v>327</v>
      </c>
      <c r="C29" s="8" t="s">
        <v>142</v>
      </c>
      <c r="D29" s="13" t="s">
        <v>113</v>
      </c>
      <c r="E29" s="7">
        <v>25</v>
      </c>
      <c r="F29" s="10" t="s">
        <v>219</v>
      </c>
      <c r="G29" s="10" t="str">
        <f t="shared" si="0"/>
        <v> </v>
      </c>
    </row>
    <row r="30" spans="1:7" ht="18" customHeight="1">
      <c r="A30" s="6" t="s">
        <v>11</v>
      </c>
      <c r="B30" s="7">
        <v>228</v>
      </c>
      <c r="C30" s="8" t="s">
        <v>63</v>
      </c>
      <c r="D30" s="13" t="s">
        <v>59</v>
      </c>
      <c r="E30" s="7">
        <v>27</v>
      </c>
      <c r="F30" s="10" t="s">
        <v>219</v>
      </c>
      <c r="G30" s="10" t="str">
        <f t="shared" si="0"/>
        <v> </v>
      </c>
    </row>
    <row r="31" spans="1:7" ht="18" customHeight="1">
      <c r="A31" s="6" t="s">
        <v>11</v>
      </c>
      <c r="B31" s="7">
        <v>289</v>
      </c>
      <c r="C31" s="8" t="s">
        <v>132</v>
      </c>
      <c r="D31" s="13" t="s">
        <v>40</v>
      </c>
      <c r="E31" s="7">
        <v>28</v>
      </c>
      <c r="F31" s="10" t="s">
        <v>219</v>
      </c>
      <c r="G31" s="10" t="str">
        <f t="shared" si="0"/>
        <v> </v>
      </c>
    </row>
    <row r="32" spans="1:7" ht="18" customHeight="1">
      <c r="A32" s="6" t="s">
        <v>11</v>
      </c>
      <c r="B32" s="7">
        <v>243</v>
      </c>
      <c r="C32" s="8" t="s">
        <v>47</v>
      </c>
      <c r="D32" s="13" t="s">
        <v>150</v>
      </c>
      <c r="E32" s="7">
        <v>29</v>
      </c>
      <c r="F32" s="10" t="s">
        <v>219</v>
      </c>
      <c r="G32" s="10" t="str">
        <f t="shared" si="0"/>
        <v> </v>
      </c>
    </row>
    <row r="33" spans="1:7" ht="18" customHeight="1">
      <c r="A33" s="6" t="s">
        <v>12</v>
      </c>
      <c r="B33" s="7">
        <v>292</v>
      </c>
      <c r="C33" s="8" t="s">
        <v>143</v>
      </c>
      <c r="D33" s="13" t="s">
        <v>60</v>
      </c>
      <c r="E33" s="12">
        <v>12</v>
      </c>
      <c r="F33" s="11" t="s">
        <v>220</v>
      </c>
      <c r="G33" s="10" t="str">
        <f t="shared" si="0"/>
        <v>Scratch</v>
      </c>
    </row>
    <row r="34" spans="2:8" s="1" customFormat="1" ht="12.75">
      <c r="B34"/>
      <c r="H34"/>
    </row>
    <row r="35" spans="2:8" s="1" customFormat="1" ht="12.75">
      <c r="B35"/>
      <c r="H35"/>
    </row>
    <row r="36" spans="2:8" s="1" customFormat="1" ht="12.75">
      <c r="B36"/>
      <c r="H36"/>
    </row>
    <row r="37" spans="2:8" s="1" customFormat="1" ht="12.75">
      <c r="B37"/>
      <c r="H37"/>
    </row>
    <row r="38" spans="2:8" s="1" customFormat="1" ht="12.75">
      <c r="B38"/>
      <c r="H38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I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5.7109375" style="0" customWidth="1"/>
    <col min="3" max="3" width="14.140625" style="1" customWidth="1"/>
    <col min="4" max="4" width="12.7109375" style="1" customWidth="1"/>
    <col min="5" max="5" width="6.57421875" style="1" hidden="1" customWidth="1"/>
    <col min="6" max="8" width="10.28125" style="1" customWidth="1"/>
    <col min="9" max="9" width="8.140625" style="1" customWidth="1"/>
  </cols>
  <sheetData>
    <row r="1" spans="1:9" ht="12.75">
      <c r="A1" s="15" t="s">
        <v>11</v>
      </c>
      <c r="B1" s="18"/>
      <c r="C1" s="14"/>
      <c r="D1" s="14"/>
      <c r="E1" s="14"/>
      <c r="F1" s="14"/>
      <c r="G1" s="14"/>
      <c r="H1" s="14"/>
      <c r="I1" s="14"/>
    </row>
    <row r="2" spans="1:9" ht="12.75">
      <c r="A2" s="15" t="s">
        <v>4</v>
      </c>
      <c r="B2" s="14" t="s">
        <v>0</v>
      </c>
      <c r="C2" s="14" t="s">
        <v>1</v>
      </c>
      <c r="D2" s="14" t="s">
        <v>1</v>
      </c>
      <c r="E2" s="14" t="s">
        <v>16</v>
      </c>
      <c r="F2" s="14" t="s">
        <v>16</v>
      </c>
      <c r="G2" s="14" t="s">
        <v>16</v>
      </c>
      <c r="H2" s="14" t="s">
        <v>16</v>
      </c>
      <c r="I2" s="14" t="s">
        <v>16</v>
      </c>
    </row>
    <row r="3" spans="1:9" ht="13.5" thickBot="1">
      <c r="A3" s="16" t="s">
        <v>12</v>
      </c>
      <c r="B3" s="17" t="s">
        <v>5</v>
      </c>
      <c r="C3" s="17" t="s">
        <v>2</v>
      </c>
      <c r="D3" s="17" t="s">
        <v>3</v>
      </c>
      <c r="E3" s="17" t="s">
        <v>13</v>
      </c>
      <c r="F3" s="17" t="s">
        <v>14</v>
      </c>
      <c r="G3" s="17" t="s">
        <v>18</v>
      </c>
      <c r="H3" s="17" t="s">
        <v>19</v>
      </c>
      <c r="I3" s="17" t="s">
        <v>15</v>
      </c>
    </row>
    <row r="4" spans="1:9" s="19" customFormat="1" ht="18" customHeight="1">
      <c r="A4" s="22"/>
      <c r="B4" s="20"/>
      <c r="C4" s="23"/>
      <c r="D4" s="24"/>
      <c r="E4" s="20">
        <v>0</v>
      </c>
      <c r="F4" s="25"/>
      <c r="G4" s="21"/>
      <c r="H4" s="25">
        <v>0</v>
      </c>
      <c r="I4" s="21">
        <v>0</v>
      </c>
    </row>
    <row r="5" spans="1:9" ht="18" customHeight="1">
      <c r="A5" s="6" t="s">
        <v>12</v>
      </c>
      <c r="B5" s="7">
        <v>235</v>
      </c>
      <c r="C5" s="29" t="s">
        <v>22</v>
      </c>
      <c r="D5" s="30" t="s">
        <v>224</v>
      </c>
      <c r="E5" s="7">
        <v>13</v>
      </c>
      <c r="F5" s="9">
        <v>4.72</v>
      </c>
      <c r="G5" s="10"/>
      <c r="H5" s="9">
        <f aca="true" t="shared" si="0" ref="H5:H33">IF(F5=" "," ",IF(F5="Not Appl","Not Appl",IF(F5="NS","Scratch",IF(F5="NT","No Time",(F5+G5)))))</f>
        <v>4.72</v>
      </c>
      <c r="I5" s="10">
        <v>1</v>
      </c>
    </row>
    <row r="6" spans="1:9" ht="18" customHeight="1">
      <c r="A6" s="6" t="s">
        <v>11</v>
      </c>
      <c r="B6" s="7">
        <v>241</v>
      </c>
      <c r="C6" s="8" t="s">
        <v>27</v>
      </c>
      <c r="D6" s="13" t="s">
        <v>26</v>
      </c>
      <c r="E6" s="7">
        <v>19</v>
      </c>
      <c r="F6" s="9">
        <v>5.16</v>
      </c>
      <c r="G6" s="10"/>
      <c r="H6" s="9">
        <f t="shared" si="0"/>
        <v>5.16</v>
      </c>
      <c r="I6" s="10">
        <v>2</v>
      </c>
    </row>
    <row r="7" spans="1:9" ht="18" customHeight="1">
      <c r="A7" s="6" t="s">
        <v>11</v>
      </c>
      <c r="B7" s="7">
        <v>339</v>
      </c>
      <c r="C7" s="8" t="s">
        <v>39</v>
      </c>
      <c r="D7" s="13" t="s">
        <v>209</v>
      </c>
      <c r="E7" s="7">
        <v>20</v>
      </c>
      <c r="F7" s="9">
        <v>5.81</v>
      </c>
      <c r="G7" s="10"/>
      <c r="H7" s="9">
        <f t="shared" si="0"/>
        <v>5.81</v>
      </c>
      <c r="I7" s="10">
        <v>3</v>
      </c>
    </row>
    <row r="8" spans="1:9" ht="18" customHeight="1">
      <c r="A8" s="27" t="s">
        <v>11</v>
      </c>
      <c r="B8" s="7">
        <v>230</v>
      </c>
      <c r="C8" s="8" t="s">
        <v>72</v>
      </c>
      <c r="D8" s="13" t="s">
        <v>71</v>
      </c>
      <c r="E8" s="7">
        <v>16</v>
      </c>
      <c r="F8" s="9">
        <v>5.94</v>
      </c>
      <c r="G8" s="10"/>
      <c r="H8" s="9">
        <f t="shared" si="0"/>
        <v>5.94</v>
      </c>
      <c r="I8" s="10">
        <v>4</v>
      </c>
    </row>
    <row r="9" spans="1:9" ht="18" customHeight="1">
      <c r="A9" s="6" t="s">
        <v>11</v>
      </c>
      <c r="B9" s="7">
        <v>208</v>
      </c>
      <c r="C9" s="8" t="s">
        <v>116</v>
      </c>
      <c r="D9" s="13" t="s">
        <v>110</v>
      </c>
      <c r="E9" s="7">
        <v>21</v>
      </c>
      <c r="F9" s="9">
        <v>6.94</v>
      </c>
      <c r="G9" s="10"/>
      <c r="H9" s="9">
        <f t="shared" si="0"/>
        <v>6.94</v>
      </c>
      <c r="I9" s="10">
        <v>5</v>
      </c>
    </row>
    <row r="10" spans="1:9" ht="18" customHeight="1">
      <c r="A10" s="6" t="s">
        <v>12</v>
      </c>
      <c r="B10" s="7">
        <v>331</v>
      </c>
      <c r="C10" s="8" t="s">
        <v>203</v>
      </c>
      <c r="D10" s="13" t="s">
        <v>204</v>
      </c>
      <c r="E10" s="7">
        <v>6</v>
      </c>
      <c r="F10" s="9">
        <v>7.21</v>
      </c>
      <c r="G10" s="10"/>
      <c r="H10" s="9">
        <f t="shared" si="0"/>
        <v>7.21</v>
      </c>
      <c r="I10" s="10">
        <v>6</v>
      </c>
    </row>
    <row r="11" spans="1:9" ht="18" customHeight="1">
      <c r="A11" s="6" t="s">
        <v>11</v>
      </c>
      <c r="B11" s="7">
        <v>190</v>
      </c>
      <c r="C11" s="8" t="s">
        <v>70</v>
      </c>
      <c r="D11" s="13" t="s">
        <v>49</v>
      </c>
      <c r="E11" s="7">
        <v>26</v>
      </c>
      <c r="F11" s="9">
        <v>7.31</v>
      </c>
      <c r="G11" s="10"/>
      <c r="H11" s="9">
        <f t="shared" si="0"/>
        <v>7.31</v>
      </c>
      <c r="I11" s="10">
        <v>7</v>
      </c>
    </row>
    <row r="12" spans="1:9" ht="18" customHeight="1">
      <c r="A12" s="6" t="s">
        <v>12</v>
      </c>
      <c r="B12" s="7">
        <v>231</v>
      </c>
      <c r="C12" s="8" t="s">
        <v>56</v>
      </c>
      <c r="D12" s="13" t="s">
        <v>119</v>
      </c>
      <c r="E12" s="7">
        <v>12</v>
      </c>
      <c r="F12" s="9">
        <v>8.25</v>
      </c>
      <c r="G12" s="10"/>
      <c r="H12" s="9">
        <f t="shared" si="0"/>
        <v>8.25</v>
      </c>
      <c r="I12" s="10">
        <v>8</v>
      </c>
    </row>
    <row r="13" spans="1:9" ht="18" customHeight="1">
      <c r="A13" s="6" t="s">
        <v>12</v>
      </c>
      <c r="B13" s="7">
        <v>257</v>
      </c>
      <c r="C13" s="8" t="s">
        <v>106</v>
      </c>
      <c r="D13" s="13" t="s">
        <v>104</v>
      </c>
      <c r="E13" s="7">
        <v>9</v>
      </c>
      <c r="F13" s="9">
        <v>9.98</v>
      </c>
      <c r="G13" s="10"/>
      <c r="H13" s="9">
        <f t="shared" si="0"/>
        <v>9.98</v>
      </c>
      <c r="I13" s="10">
        <v>9</v>
      </c>
    </row>
    <row r="14" spans="1:9" ht="18" customHeight="1">
      <c r="A14" s="6" t="s">
        <v>12</v>
      </c>
      <c r="B14" s="7">
        <v>334</v>
      </c>
      <c r="C14" s="8" t="s">
        <v>67</v>
      </c>
      <c r="D14" s="13" t="s">
        <v>65</v>
      </c>
      <c r="E14" s="7">
        <v>5</v>
      </c>
      <c r="F14" s="9">
        <v>10.27</v>
      </c>
      <c r="G14" s="10"/>
      <c r="H14" s="9">
        <f t="shared" si="0"/>
        <v>10.27</v>
      </c>
      <c r="I14" s="10">
        <v>10</v>
      </c>
    </row>
    <row r="15" spans="1:9" ht="18" customHeight="1">
      <c r="A15" s="6" t="s">
        <v>11</v>
      </c>
      <c r="B15" s="7">
        <v>323</v>
      </c>
      <c r="C15" s="8" t="s">
        <v>114</v>
      </c>
      <c r="D15" s="13" t="s">
        <v>115</v>
      </c>
      <c r="E15" s="7">
        <v>28</v>
      </c>
      <c r="F15" s="9">
        <v>11.77</v>
      </c>
      <c r="G15" s="10"/>
      <c r="H15" s="9">
        <f t="shared" si="0"/>
        <v>11.77</v>
      </c>
      <c r="I15" s="10" t="str">
        <f aca="true" t="shared" si="1" ref="I15:I33">IF(F15="Not Appl","Not Appl",IF(F15="Scratch","Scratch"," "))</f>
        <v> </v>
      </c>
    </row>
    <row r="16" spans="1:9" ht="18" customHeight="1">
      <c r="A16" s="6" t="s">
        <v>12</v>
      </c>
      <c r="B16" s="7">
        <v>199</v>
      </c>
      <c r="C16" s="8" t="s">
        <v>6</v>
      </c>
      <c r="D16" s="13" t="s">
        <v>7</v>
      </c>
      <c r="E16" s="7">
        <v>10</v>
      </c>
      <c r="F16" s="9">
        <v>12.2</v>
      </c>
      <c r="G16" s="10"/>
      <c r="H16" s="9">
        <f t="shared" si="0"/>
        <v>12.2</v>
      </c>
      <c r="I16" s="10" t="str">
        <f t="shared" si="1"/>
        <v> </v>
      </c>
    </row>
    <row r="17" spans="1:9" ht="18" customHeight="1">
      <c r="A17" s="6" t="s">
        <v>11</v>
      </c>
      <c r="B17" s="7">
        <v>256</v>
      </c>
      <c r="C17" s="8" t="s">
        <v>66</v>
      </c>
      <c r="D17" s="13" t="s">
        <v>104</v>
      </c>
      <c r="E17" s="7">
        <v>17</v>
      </c>
      <c r="F17" s="9">
        <v>12.55</v>
      </c>
      <c r="G17" s="10"/>
      <c r="H17" s="9">
        <f t="shared" si="0"/>
        <v>12.55</v>
      </c>
      <c r="I17" s="10" t="str">
        <f t="shared" si="1"/>
        <v> </v>
      </c>
    </row>
    <row r="18" spans="1:9" ht="18" customHeight="1">
      <c r="A18" s="6" t="s">
        <v>12</v>
      </c>
      <c r="B18" s="7">
        <v>244</v>
      </c>
      <c r="C18" s="8" t="s">
        <v>183</v>
      </c>
      <c r="D18" s="13" t="s">
        <v>21</v>
      </c>
      <c r="E18" s="7">
        <v>1</v>
      </c>
      <c r="F18" s="9">
        <v>19.73</v>
      </c>
      <c r="G18" s="10"/>
      <c r="H18" s="9">
        <f t="shared" si="0"/>
        <v>19.73</v>
      </c>
      <c r="I18" s="10" t="str">
        <f t="shared" si="1"/>
        <v> </v>
      </c>
    </row>
    <row r="19" spans="1:9" s="19" customFormat="1" ht="18" customHeight="1">
      <c r="A19" s="6" t="s">
        <v>12</v>
      </c>
      <c r="B19" s="7">
        <v>280</v>
      </c>
      <c r="C19" s="8" t="s">
        <v>64</v>
      </c>
      <c r="D19" s="13" t="s">
        <v>152</v>
      </c>
      <c r="E19" s="7">
        <v>14</v>
      </c>
      <c r="F19" s="9" t="s">
        <v>218</v>
      </c>
      <c r="G19" s="10"/>
      <c r="H19" s="9" t="str">
        <f t="shared" si="0"/>
        <v>No Time</v>
      </c>
      <c r="I19" s="10" t="str">
        <f t="shared" si="1"/>
        <v> </v>
      </c>
    </row>
    <row r="20" spans="1:9" ht="18" customHeight="1">
      <c r="A20" s="6" t="s">
        <v>11</v>
      </c>
      <c r="B20" s="7">
        <v>338</v>
      </c>
      <c r="C20" s="8" t="s">
        <v>54</v>
      </c>
      <c r="D20" s="13" t="s">
        <v>52</v>
      </c>
      <c r="E20" s="7">
        <v>18</v>
      </c>
      <c r="F20" s="9" t="s">
        <v>218</v>
      </c>
      <c r="G20" s="10"/>
      <c r="H20" s="9" t="str">
        <f t="shared" si="0"/>
        <v>No Time</v>
      </c>
      <c r="I20" s="10" t="str">
        <f t="shared" si="1"/>
        <v> </v>
      </c>
    </row>
    <row r="21" spans="1:9" ht="18" customHeight="1">
      <c r="A21" s="6" t="s">
        <v>12</v>
      </c>
      <c r="B21" s="7">
        <v>236</v>
      </c>
      <c r="C21" s="8" t="s">
        <v>6</v>
      </c>
      <c r="D21" s="13" t="s">
        <v>94</v>
      </c>
      <c r="E21" s="7">
        <v>3</v>
      </c>
      <c r="F21" s="9" t="s">
        <v>218</v>
      </c>
      <c r="G21" s="10"/>
      <c r="H21" s="9" t="str">
        <f t="shared" si="0"/>
        <v>No Time</v>
      </c>
      <c r="I21" s="10" t="str">
        <f t="shared" si="1"/>
        <v> </v>
      </c>
    </row>
    <row r="22" spans="1:9" ht="18" customHeight="1">
      <c r="A22" s="6" t="s">
        <v>11</v>
      </c>
      <c r="B22" s="7">
        <v>252</v>
      </c>
      <c r="C22" s="8" t="s">
        <v>61</v>
      </c>
      <c r="D22" s="13" t="s">
        <v>10</v>
      </c>
      <c r="E22" s="7">
        <v>25</v>
      </c>
      <c r="F22" s="9" t="s">
        <v>218</v>
      </c>
      <c r="G22" s="10"/>
      <c r="H22" s="9" t="str">
        <f t="shared" si="0"/>
        <v>No Time</v>
      </c>
      <c r="I22" s="10" t="str">
        <f t="shared" si="1"/>
        <v> </v>
      </c>
    </row>
    <row r="23" spans="1:9" ht="18" customHeight="1">
      <c r="A23" s="6" t="s">
        <v>11</v>
      </c>
      <c r="B23" s="7">
        <v>215</v>
      </c>
      <c r="C23" s="8" t="s">
        <v>107</v>
      </c>
      <c r="D23" s="13" t="s">
        <v>22</v>
      </c>
      <c r="E23" s="7">
        <v>24</v>
      </c>
      <c r="F23" s="9" t="s">
        <v>218</v>
      </c>
      <c r="G23" s="10"/>
      <c r="H23" s="9" t="str">
        <f t="shared" si="0"/>
        <v>No Time</v>
      </c>
      <c r="I23" s="10" t="str">
        <f t="shared" si="1"/>
        <v> </v>
      </c>
    </row>
    <row r="24" spans="1:9" ht="18" customHeight="1">
      <c r="A24" s="6" t="s">
        <v>11</v>
      </c>
      <c r="B24" s="7">
        <v>330</v>
      </c>
      <c r="C24" s="8" t="s">
        <v>153</v>
      </c>
      <c r="D24" s="13" t="s">
        <v>154</v>
      </c>
      <c r="E24" s="7">
        <v>29</v>
      </c>
      <c r="F24" s="9" t="s">
        <v>218</v>
      </c>
      <c r="G24" s="10"/>
      <c r="H24" s="9" t="str">
        <f t="shared" si="0"/>
        <v>No Time</v>
      </c>
      <c r="I24" s="10" t="str">
        <f t="shared" si="1"/>
        <v> </v>
      </c>
    </row>
    <row r="25" spans="1:9" ht="18" customHeight="1">
      <c r="A25" s="6" t="s">
        <v>11</v>
      </c>
      <c r="B25" s="7">
        <v>207</v>
      </c>
      <c r="C25" s="8" t="s">
        <v>58</v>
      </c>
      <c r="D25" s="13" t="s">
        <v>88</v>
      </c>
      <c r="E25" s="7">
        <v>27</v>
      </c>
      <c r="F25" s="9" t="s">
        <v>218</v>
      </c>
      <c r="G25" s="10"/>
      <c r="H25" s="9" t="str">
        <f t="shared" si="0"/>
        <v>No Time</v>
      </c>
      <c r="I25" s="10" t="str">
        <f t="shared" si="1"/>
        <v> </v>
      </c>
    </row>
    <row r="26" spans="1:9" ht="18" customHeight="1">
      <c r="A26" s="6" t="s">
        <v>12</v>
      </c>
      <c r="B26" s="7">
        <v>198</v>
      </c>
      <c r="C26" s="8" t="s">
        <v>206</v>
      </c>
      <c r="D26" s="13" t="s">
        <v>163</v>
      </c>
      <c r="E26" s="7">
        <v>2</v>
      </c>
      <c r="F26" s="9" t="s">
        <v>218</v>
      </c>
      <c r="G26" s="10"/>
      <c r="H26" s="9" t="str">
        <f t="shared" si="0"/>
        <v>No Time</v>
      </c>
      <c r="I26" s="10" t="str">
        <f t="shared" si="1"/>
        <v> </v>
      </c>
    </row>
    <row r="27" spans="1:9" ht="18" customHeight="1">
      <c r="A27" s="6" t="s">
        <v>12</v>
      </c>
      <c r="B27" s="7">
        <v>191</v>
      </c>
      <c r="C27" s="8" t="s">
        <v>47</v>
      </c>
      <c r="D27" s="13" t="s">
        <v>49</v>
      </c>
      <c r="E27" s="7">
        <v>4</v>
      </c>
      <c r="F27" s="9" t="s">
        <v>218</v>
      </c>
      <c r="G27" s="10"/>
      <c r="H27" s="9" t="str">
        <f t="shared" si="0"/>
        <v>No Time</v>
      </c>
      <c r="I27" s="10" t="str">
        <f t="shared" si="1"/>
        <v> </v>
      </c>
    </row>
    <row r="28" spans="1:9" ht="18" customHeight="1">
      <c r="A28" s="6" t="s">
        <v>12</v>
      </c>
      <c r="B28" s="7">
        <v>275</v>
      </c>
      <c r="C28" s="8" t="s">
        <v>64</v>
      </c>
      <c r="D28" s="13" t="s">
        <v>194</v>
      </c>
      <c r="E28" s="7">
        <v>7</v>
      </c>
      <c r="F28" s="9" t="s">
        <v>218</v>
      </c>
      <c r="G28" s="10"/>
      <c r="H28" s="9" t="str">
        <f t="shared" si="0"/>
        <v>No Time</v>
      </c>
      <c r="I28" s="10" t="str">
        <f t="shared" si="1"/>
        <v> </v>
      </c>
    </row>
    <row r="29" spans="1:9" ht="18" customHeight="1">
      <c r="A29" s="6" t="s">
        <v>12</v>
      </c>
      <c r="B29" s="7">
        <v>310</v>
      </c>
      <c r="C29" s="8" t="s">
        <v>81</v>
      </c>
      <c r="D29" s="13" t="s">
        <v>118</v>
      </c>
      <c r="E29" s="7">
        <v>8</v>
      </c>
      <c r="F29" s="9" t="s">
        <v>218</v>
      </c>
      <c r="G29" s="10"/>
      <c r="H29" s="9" t="str">
        <f t="shared" si="0"/>
        <v>No Time</v>
      </c>
      <c r="I29" s="10" t="str">
        <f t="shared" si="1"/>
        <v> </v>
      </c>
    </row>
    <row r="30" spans="1:9" ht="18" customHeight="1">
      <c r="A30" s="6" t="s">
        <v>12</v>
      </c>
      <c r="B30" s="7">
        <v>218</v>
      </c>
      <c r="C30" s="8" t="s">
        <v>81</v>
      </c>
      <c r="D30" s="13" t="s">
        <v>43</v>
      </c>
      <c r="E30" s="7">
        <v>11</v>
      </c>
      <c r="F30" s="9" t="s">
        <v>218</v>
      </c>
      <c r="G30" s="10"/>
      <c r="H30" s="9" t="str">
        <f t="shared" si="0"/>
        <v>No Time</v>
      </c>
      <c r="I30" s="10" t="str">
        <f t="shared" si="1"/>
        <v> </v>
      </c>
    </row>
    <row r="31" spans="1:9" ht="18" customHeight="1">
      <c r="A31" s="27" t="s">
        <v>12</v>
      </c>
      <c r="B31" s="7">
        <v>210</v>
      </c>
      <c r="C31" s="8" t="s">
        <v>23</v>
      </c>
      <c r="D31" s="13" t="s">
        <v>31</v>
      </c>
      <c r="E31" s="7">
        <v>15</v>
      </c>
      <c r="F31" s="9" t="s">
        <v>218</v>
      </c>
      <c r="G31" s="10"/>
      <c r="H31" s="9" t="str">
        <f t="shared" si="0"/>
        <v>No Time</v>
      </c>
      <c r="I31" s="10" t="str">
        <f t="shared" si="1"/>
        <v> </v>
      </c>
    </row>
    <row r="32" spans="1:9" ht="18" customHeight="1">
      <c r="A32" s="6" t="s">
        <v>11</v>
      </c>
      <c r="B32" s="7">
        <v>211</v>
      </c>
      <c r="C32" s="8" t="s">
        <v>6</v>
      </c>
      <c r="D32" s="13" t="s">
        <v>84</v>
      </c>
      <c r="E32" s="7">
        <v>22</v>
      </c>
      <c r="F32" s="9" t="s">
        <v>218</v>
      </c>
      <c r="G32" s="10"/>
      <c r="H32" s="9" t="str">
        <f t="shared" si="0"/>
        <v>No Time</v>
      </c>
      <c r="I32" s="10" t="str">
        <f t="shared" si="1"/>
        <v> </v>
      </c>
    </row>
    <row r="33" spans="1:9" ht="18" customHeight="1">
      <c r="A33" s="6" t="s">
        <v>11</v>
      </c>
      <c r="B33" s="7">
        <v>253</v>
      </c>
      <c r="C33" s="8" t="s">
        <v>37</v>
      </c>
      <c r="D33" s="13" t="s">
        <v>35</v>
      </c>
      <c r="E33" s="7">
        <v>23</v>
      </c>
      <c r="F33" s="9" t="s">
        <v>218</v>
      </c>
      <c r="G33" s="10"/>
      <c r="H33" s="9" t="str">
        <f t="shared" si="0"/>
        <v>No Time</v>
      </c>
      <c r="I33" s="10" t="str">
        <f t="shared" si="1"/>
        <v> </v>
      </c>
    </row>
    <row r="34" s="1" customFormat="1" ht="12.75">
      <c r="B34"/>
    </row>
    <row r="35" s="1" customFormat="1" ht="12.75">
      <c r="B35"/>
    </row>
    <row r="36" s="1" customFormat="1" ht="12.75">
      <c r="B36"/>
    </row>
    <row r="37" s="1" customFormat="1" ht="12.75">
      <c r="B37"/>
    </row>
    <row r="38" s="1" customFormat="1" ht="12.75">
      <c r="B38"/>
    </row>
    <row r="39" s="1" customFormat="1" ht="12.75">
      <c r="B39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Mom</cp:lastModifiedBy>
  <cp:lastPrinted>2009-08-29T23:45:55Z</cp:lastPrinted>
  <dcterms:created xsi:type="dcterms:W3CDTF">2006-06-22T01:18:33Z</dcterms:created>
  <dcterms:modified xsi:type="dcterms:W3CDTF">2011-10-22T23:09:40Z</dcterms:modified>
  <cp:category/>
  <cp:version/>
  <cp:contentType/>
  <cp:contentStatus/>
</cp:coreProperties>
</file>